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640" windowHeight="9195" tabRatio="964" firstSheet="6" activeTab="6"/>
  </bookViews>
  <sheets>
    <sheet name="Загальна кількість респондентів" sheetId="1" state="hidden" r:id="rId1"/>
    <sheet name="бак_Сер.осв.(Укр.м.і.л.)1" sheetId="2" r:id="rId2"/>
    <sheet name="бак_Сер.осв.(Укр.м.і.л.)2" sheetId="3" r:id="rId3"/>
    <sheet name="бак_Укр.м.і.л.1" sheetId="4" r:id="rId4"/>
    <sheet name="бак_Укр.м.і.л.2" sheetId="5" r:id="rId5"/>
    <sheet name="бак_Журналістика1" sheetId="6" r:id="rId6"/>
    <sheet name="бак_Журналістика2" sheetId="7" r:id="rId7"/>
    <sheet name="бак_Реклама та зв’язки з гром.1" sheetId="8" r:id="rId8"/>
    <sheet name="бак_Реклама та зв’язки з гром.2" sheetId="9" r:id="rId9"/>
    <sheet name="маг_Журналістика1" sheetId="10" r:id="rId10"/>
    <sheet name="маг_Журналістика2" sheetId="11" r:id="rId11"/>
  </sheets>
  <definedNames>
    <definedName name="_xlnm.Print_Area" localSheetId="1">'бак_Сер.осв.(Укр.м.і.л.)1'!#REF!</definedName>
  </definedNames>
  <calcPr fullCalcOnLoad="1"/>
</workbook>
</file>

<file path=xl/sharedStrings.xml><?xml version="1.0" encoding="utf-8"?>
<sst xmlns="http://schemas.openxmlformats.org/spreadsheetml/2006/main" count="214" uniqueCount="72">
  <si>
    <t>Денна форма навчання</t>
  </si>
  <si>
    <t>так</t>
  </si>
  <si>
    <t>ні</t>
  </si>
  <si>
    <t>частково</t>
  </si>
  <si>
    <t>фабрикація</t>
  </si>
  <si>
    <t>обман</t>
  </si>
  <si>
    <t>хабарництво</t>
  </si>
  <si>
    <t>корупція</t>
  </si>
  <si>
    <t>конфлікт інтересів</t>
  </si>
  <si>
    <t>усі види порушень мені відомі</t>
  </si>
  <si>
    <t>жоден із вказаних видів порушень мені не відомий</t>
  </si>
  <si>
    <t>Чи відомо Вам про наслідки порушень академічної доброчесності, передбачені для здобувачів вищої освіти в університеті?</t>
  </si>
  <si>
    <t>Чи інформують Вас науково-педагогічні працівники про процедуру дотримання академічної доброчесності під час навчання в університеті?</t>
  </si>
  <si>
    <t>Чи ознайомлені Ви з нормативними документами, які регулюють політику дотримання академічної доброчесності в університеті?</t>
  </si>
  <si>
    <t>Чи доводилося Вам вдаватися до нечесних практик порушення академічної доброчесності під час навчання в університеті?</t>
  </si>
  <si>
    <t>Бакалавр</t>
  </si>
  <si>
    <t>Чи знайомі Ви з поняттям академічної доброчесності?</t>
  </si>
  <si>
    <t>важко відповісти</t>
  </si>
  <si>
    <t>Які види порушень академічної доброчесності Вам відомі (оберіть з переліку)?</t>
  </si>
  <si>
    <t>Чи знаєте Ви про діяльність Комісії з питань академічної доброчесності в університеті?</t>
  </si>
  <si>
    <t>Чи відома Вам процедура звернення у разі виявлення факту порушення академічної доброчесності чи підозри в застосуванні неетичної практики в освітній, науковій чи іншій діяльності будь-кого з учасників освітнього процесу в університеті?</t>
  </si>
  <si>
    <t>Чи відомо Вам про використання в університеті програмного забезпечення (онлайн-сервіс "Unicheck") для виявлення академічного плагіату в курсових/дипломних роботах (проєктах) студентів?</t>
  </si>
  <si>
    <t>Чи доречними, на Вашу думку, є проведення дискусій, тренінгів, майстер-класів та інших заходів для популяризації академічної доброчесності з-поміж здобувачів вищої освіти?</t>
  </si>
  <si>
    <t>Чи дотримуєтесь Ви принципів академічної доброчесності в університеті?</t>
  </si>
  <si>
    <t>Зазначте основну причину, через яку Ви вдавалися до порушення академічної доброчесності під час навчання в університеті</t>
  </si>
  <si>
    <t>Зазначте Ваші пропозиції щодо підвищення рівня академічної доброчесності в університеті</t>
  </si>
  <si>
    <t>Чи відомі Вам випадки нечесної поведінки з-поміж Ваших одногрупників/ однокурсників?</t>
  </si>
  <si>
    <t>академічний плагіат</t>
  </si>
  <si>
    <t>самоплагіат</t>
  </si>
  <si>
    <t>фальсифікація</t>
  </si>
  <si>
    <t>списування</t>
  </si>
  <si>
    <t>несанкці-онована співпраця</t>
  </si>
  <si>
    <t>приватний інтерес</t>
  </si>
  <si>
    <t>подарунок</t>
  </si>
  <si>
    <t>необ’єктивне оцінювання</t>
  </si>
  <si>
    <t>академічне шахрайство</t>
  </si>
  <si>
    <t>Спеціальності</t>
  </si>
  <si>
    <t>(В) Середня освіта (Історія)</t>
  </si>
  <si>
    <t>(В) Середня освіта (Історія та правознавство)</t>
  </si>
  <si>
    <t>(В) Політологія</t>
  </si>
  <si>
    <t>(М) Середня освіта (Історія)</t>
  </si>
  <si>
    <t>(М) Політологія</t>
  </si>
  <si>
    <t>Кількість респондентів</t>
  </si>
  <si>
    <t>Столбец1</t>
  </si>
  <si>
    <t>(В) Історія</t>
  </si>
  <si>
    <t>Результати опитування "Дотримання академічної доброчесності здобувачами вищої освіти в Кам’янець-Подільському національному університеті імені Івана Огієнка" (за освітніми програмами)</t>
  </si>
  <si>
    <t xml:space="preserve"> ФАКУЛЬТЕТ УКРАЇНСЬКОЇ ФІЛОЛОГІЇ ТА ЖУРНАЛІСТИКИ</t>
  </si>
  <si>
    <t xml:space="preserve">                   Освітня програма "Середня освіта (Українська мова і література)"</t>
  </si>
  <si>
    <t xml:space="preserve">                   Освітня програма "Українська мова і література"</t>
  </si>
  <si>
    <t xml:space="preserve">                   Освітня програма "Журналістика"</t>
  </si>
  <si>
    <t xml:space="preserve">                   Освітня програма "Реклама та зв’язки з громадськістю"</t>
  </si>
  <si>
    <t>Магістр</t>
  </si>
  <si>
    <t>Кількість респондентів: 14 (1 курс - 1; 2 курс - 2; 3 курс - 5; 4 курс - 6)</t>
  </si>
  <si>
    <t>Через стислі терміни виконання роботи вимушено доводилось звертатись до джерел ( не вказуючи авторство)</t>
  </si>
  <si>
    <t>Створити електронний журнал оцінок</t>
  </si>
  <si>
    <t>Перевіряти діяльність викладачів і студентів</t>
  </si>
  <si>
    <t>Здійснювати заходи з протидії корупції та хабарництва</t>
  </si>
  <si>
    <t>Кількість респондентів: 4 (2 курс - 2; 3 курс - 1; 4 курс - 1)</t>
  </si>
  <si>
    <t xml:space="preserve">І викладачі,і студенти повинні однаково дотримуватись  чесності </t>
  </si>
  <si>
    <t xml:space="preserve">Кількість респондентів: 12 (1 курс - 1; 2 курс - 2; 3 курс - 2; 4 курс - 7) </t>
  </si>
  <si>
    <t>Уникати конфлікту інтересів, продукувати однакове ставлення (зокрема щодо оцінювання) викладачів до всіх студентів</t>
  </si>
  <si>
    <t>Зацікавлювати студентів творчими самостійними завданнями для уникнення списування</t>
  </si>
  <si>
    <t xml:space="preserve"> Забезпечити належний технічний, інформаційний рівень для здобуття знань із певних дисциплін</t>
  </si>
  <si>
    <t>Налагодити  належну співпрацю керівників курсових, дипломних робіт зі студентами</t>
  </si>
  <si>
    <t>Більше інформувати студентів про академічну доброчесність</t>
  </si>
  <si>
    <t>Прагнення отримати вищий бал</t>
  </si>
  <si>
    <t>Для того, щоб не засмутити батьків</t>
  </si>
  <si>
    <t xml:space="preserve">Небажання відвідувати нецікаве заняття </t>
  </si>
  <si>
    <t>Небажання виконувати завдання, які не відповідають специфіці дисципліни</t>
  </si>
  <si>
    <t>Кількість респондентів: 5 (3 курс - 4; 4 курс - 1)</t>
  </si>
  <si>
    <t>Конфлікт інтересів</t>
  </si>
  <si>
    <t>Кількість респондентів: 1 (1 курс)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</si>
</sst>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Calibri"/>
      <family val="2"/>
    </font>
    <font>
      <i/>
      <sz val="14"/>
      <color indexed="8"/>
      <name val="Times New Roman"/>
      <family val="1"/>
    </font>
    <font>
      <sz val="14"/>
      <color indexed="9"/>
      <name val="Times New Roman"/>
      <family val="1"/>
    </font>
    <font>
      <i/>
      <sz val="13"/>
      <color indexed="8"/>
      <name val="Times New Roman"/>
      <family val="1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202124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202124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Calibri"/>
      <family val="2"/>
    </font>
    <font>
      <sz val="14"/>
      <color theme="0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wrapText="1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wrapText="1"/>
    </xf>
    <xf numFmtId="0" fontId="65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9" fontId="66" fillId="0" borderId="12" xfId="55" applyFont="1" applyBorder="1" applyAlignment="1">
      <alignment horizontal="center" vertical="center"/>
    </xf>
    <xf numFmtId="9" fontId="59" fillId="0" borderId="10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wrapText="1"/>
    </xf>
    <xf numFmtId="0" fontId="66" fillId="0" borderId="15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9" fontId="66" fillId="0" borderId="12" xfId="0" applyNumberFormat="1" applyFont="1" applyBorder="1" applyAlignment="1">
      <alignment horizontal="center" vertical="center"/>
    </xf>
    <xf numFmtId="9" fontId="66" fillId="0" borderId="0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wrapText="1"/>
    </xf>
    <xf numFmtId="0" fontId="66" fillId="0" borderId="14" xfId="0" applyFont="1" applyBorder="1" applyAlignment="1">
      <alignment vertical="center" wrapText="1"/>
    </xf>
    <xf numFmtId="0" fontId="3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68" fillId="0" borderId="20" xfId="0" applyFont="1" applyBorder="1" applyAlignment="1">
      <alignment horizontal="center" vertical="center"/>
    </xf>
    <xf numFmtId="192" fontId="0" fillId="0" borderId="0" xfId="55" applyNumberFormat="1" applyFont="1" applyAlignment="1">
      <alignment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 wrapText="1"/>
    </xf>
    <xf numFmtId="9" fontId="66" fillId="0" borderId="21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64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Кількість респондентів (всього 66)</a:t>
            </a:r>
          </a:p>
        </c:rich>
      </c:tx>
      <c:layout>
        <c:manualLayout>
          <c:xMode val="factor"/>
          <c:yMode val="factor"/>
          <c:x val="0.057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785"/>
          <c:w val="0.556"/>
          <c:h val="0.72625"/>
        </c:manualLayout>
      </c:layout>
      <c:pieChart>
        <c:varyColors val="1"/>
        <c:ser>
          <c:idx val="0"/>
          <c:order val="0"/>
          <c:tx>
            <c:strRef>
              <c:f>'Загальна кількість респондентів'!$D$3</c:f>
              <c:strCache>
                <c:ptCount val="1"/>
                <c:pt idx="0">
                  <c:v>Кількість респондентів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21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(31,8%)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29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(43,9%)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(13,6%)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(6,1%)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(3%)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(1,5)%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'Загальна кількість респондентів'!$C$4:$C$9</c:f>
              <c:strCache/>
            </c:strRef>
          </c:cat>
          <c:val>
            <c:numRef>
              <c:f>'Загальна кількість респондентів'!$D$4:$D$9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"/>
          <c:y val="0.27125"/>
          <c:w val="0.31"/>
          <c:h val="0.5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123825</xdr:rowOff>
    </xdr:from>
    <xdr:to>
      <xdr:col>16</xdr:col>
      <xdr:colOff>247650</xdr:colOff>
      <xdr:row>24</xdr:row>
      <xdr:rowOff>123825</xdr:rowOff>
    </xdr:to>
    <xdr:graphicFrame>
      <xdr:nvGraphicFramePr>
        <xdr:cNvPr id="1" name="Диаграмма 10"/>
        <xdr:cNvGraphicFramePr/>
      </xdr:nvGraphicFramePr>
      <xdr:xfrm>
        <a:off x="7400925" y="314325"/>
        <a:ext cx="577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ица2" displayName="Таблица2" ref="C3:E10" comment="" totalsRowShown="0">
  <autoFilter ref="C3:E10"/>
  <tableColumns count="3">
    <tableColumn id="1" name="Спеціальності"/>
    <tableColumn id="2" name="Кількість респондентів"/>
    <tableColumn id="3" name="Столбец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0"/>
  <sheetViews>
    <sheetView zoomScalePageLayoutView="0" workbookViewId="0" topLeftCell="A1">
      <selection activeCell="C15" sqref="C15"/>
    </sheetView>
  </sheetViews>
  <sheetFormatPr defaultColWidth="9.140625" defaultRowHeight="15"/>
  <cols>
    <col min="3" max="3" width="41.140625" style="0" customWidth="1"/>
    <col min="4" max="4" width="24.7109375" style="0" customWidth="1"/>
  </cols>
  <sheetData>
    <row r="3" spans="3:5" ht="15.75" thickBot="1">
      <c r="C3" s="33" t="s">
        <v>36</v>
      </c>
      <c r="D3" s="34" t="s">
        <v>42</v>
      </c>
      <c r="E3" s="40" t="s">
        <v>43</v>
      </c>
    </row>
    <row r="4" spans="3:5" ht="15" customHeight="1" thickBot="1">
      <c r="C4" s="35" t="s">
        <v>37</v>
      </c>
      <c r="D4" s="37">
        <v>21</v>
      </c>
      <c r="E4" s="41">
        <f aca="true" t="shared" si="0" ref="E4:E10">D4/66*100%</f>
        <v>0.3181818181818182</v>
      </c>
    </row>
    <row r="5" spans="3:5" ht="15.75" thickBot="1">
      <c r="C5" s="35" t="s">
        <v>38</v>
      </c>
      <c r="D5" s="38">
        <v>29</v>
      </c>
      <c r="E5" s="41">
        <f t="shared" si="0"/>
        <v>0.4393939393939394</v>
      </c>
    </row>
    <row r="6" spans="3:5" ht="15.75" thickBot="1">
      <c r="C6" s="35" t="s">
        <v>44</v>
      </c>
      <c r="D6" s="38">
        <v>9</v>
      </c>
      <c r="E6" s="41">
        <f t="shared" si="0"/>
        <v>0.13636363636363635</v>
      </c>
    </row>
    <row r="7" spans="3:5" ht="15.75" thickBot="1">
      <c r="C7" s="35" t="s">
        <v>39</v>
      </c>
      <c r="D7" s="38">
        <v>4</v>
      </c>
      <c r="E7" s="41">
        <f t="shared" si="0"/>
        <v>0.06060606060606061</v>
      </c>
    </row>
    <row r="8" spans="3:5" ht="15.75" thickBot="1">
      <c r="C8" s="35" t="s">
        <v>40</v>
      </c>
      <c r="D8" s="38">
        <v>2</v>
      </c>
      <c r="E8" s="41">
        <f t="shared" si="0"/>
        <v>0.030303030303030304</v>
      </c>
    </row>
    <row r="9" spans="3:5" ht="15.75" thickBot="1">
      <c r="C9" s="36" t="s">
        <v>41</v>
      </c>
      <c r="D9" s="39">
        <v>1</v>
      </c>
      <c r="E9" s="41">
        <f t="shared" si="0"/>
        <v>0.015151515151515152</v>
      </c>
    </row>
    <row r="10" spans="3:5" ht="15">
      <c r="C10" s="36"/>
      <c r="D10" s="39"/>
      <c r="E10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7">
      <selection activeCell="E19" sqref="E19"/>
    </sheetView>
  </sheetViews>
  <sheetFormatPr defaultColWidth="8.8515625" defaultRowHeight="15"/>
  <cols>
    <col min="1" max="1" width="27.7109375" style="6" customWidth="1"/>
    <col min="2" max="3" width="8.8515625" style="6" customWidth="1"/>
    <col min="4" max="4" width="28.421875" style="6" customWidth="1"/>
    <col min="5" max="6" width="14.00390625" style="6" customWidth="1"/>
    <col min="7" max="8" width="9.8515625" style="6" customWidth="1"/>
    <col min="9" max="11" width="13.8515625" style="6" customWidth="1"/>
    <col min="12" max="12" width="27.421875" style="6" customWidth="1"/>
    <col min="13" max="13" width="10.140625" style="6" customWidth="1"/>
    <col min="14" max="14" width="10.8515625" style="6" customWidth="1"/>
    <col min="15" max="15" width="10.28125" style="6" customWidth="1"/>
    <col min="16" max="16" width="10.8515625" style="6" customWidth="1"/>
    <col min="17" max="17" width="10.7109375" style="6" customWidth="1"/>
    <col min="18" max="19" width="8.8515625" style="6" customWidth="1"/>
    <col min="20" max="20" width="12.00390625" style="6" customWidth="1"/>
    <col min="21" max="21" width="11.7109375" style="6" customWidth="1"/>
    <col min="22" max="16384" width="8.8515625" style="6" customWidth="1"/>
  </cols>
  <sheetData>
    <row r="1" spans="1:14" ht="23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42.75" customHeight="1">
      <c r="A2" s="4"/>
      <c r="B2" s="4"/>
      <c r="C2" s="9"/>
      <c r="D2" s="52" t="s">
        <v>49</v>
      </c>
      <c r="E2" s="52"/>
      <c r="F2" s="52"/>
      <c r="G2" s="52"/>
      <c r="H2" s="52"/>
      <c r="I2" s="52"/>
      <c r="J2" s="52"/>
      <c r="K2" s="52"/>
      <c r="L2" s="52"/>
      <c r="M2" s="9"/>
      <c r="N2" s="9"/>
      <c r="O2" s="8"/>
      <c r="P2" s="8"/>
    </row>
    <row r="3" spans="1:14" ht="23.25">
      <c r="A3" s="1"/>
      <c r="B3" s="1"/>
      <c r="C3" s="1"/>
      <c r="D3" s="53" t="s">
        <v>51</v>
      </c>
      <c r="E3" s="53"/>
      <c r="F3" s="53"/>
      <c r="G3" s="53"/>
      <c r="H3" s="53"/>
      <c r="I3" s="53"/>
      <c r="J3" s="53"/>
      <c r="K3" s="53"/>
      <c r="L3" s="53"/>
      <c r="M3" s="1"/>
      <c r="N3" s="4"/>
    </row>
    <row r="4" spans="1:14" ht="23.25">
      <c r="A4" s="1"/>
      <c r="B4" s="1"/>
      <c r="C4" s="1"/>
      <c r="D4" s="53" t="s">
        <v>0</v>
      </c>
      <c r="E4" s="53"/>
      <c r="F4" s="53"/>
      <c r="G4" s="53"/>
      <c r="H4" s="53"/>
      <c r="I4" s="53"/>
      <c r="J4" s="53"/>
      <c r="K4" s="53"/>
      <c r="L4" s="53"/>
      <c r="M4" s="1"/>
      <c r="N4" s="4"/>
    </row>
    <row r="5" spans="1:14" ht="23.25">
      <c r="A5" s="1"/>
      <c r="B5" s="1"/>
      <c r="C5" s="1"/>
      <c r="D5" s="54" t="s">
        <v>71</v>
      </c>
      <c r="E5" s="54"/>
      <c r="F5" s="54"/>
      <c r="G5" s="54"/>
      <c r="H5" s="54"/>
      <c r="I5" s="54"/>
      <c r="J5" s="54"/>
      <c r="K5" s="54"/>
      <c r="L5" s="54"/>
      <c r="M5" s="1"/>
      <c r="N5" s="4"/>
    </row>
    <row r="6" spans="1:14" ht="24" thickBot="1">
      <c r="A6" s="45">
        <v>1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1"/>
      <c r="N6" s="4"/>
    </row>
    <row r="7" spans="1:14" ht="24" thickBot="1">
      <c r="A7" s="1"/>
      <c r="B7" s="1"/>
      <c r="C7" s="14"/>
      <c r="D7" s="15"/>
      <c r="E7" s="49" t="s">
        <v>1</v>
      </c>
      <c r="F7" s="50"/>
      <c r="G7" s="49" t="s">
        <v>2</v>
      </c>
      <c r="H7" s="50"/>
      <c r="I7" s="49" t="s">
        <v>3</v>
      </c>
      <c r="J7" s="50"/>
      <c r="K7" s="49" t="s">
        <v>17</v>
      </c>
      <c r="L7" s="50"/>
      <c r="M7" s="1"/>
      <c r="N7" s="4"/>
    </row>
    <row r="8" spans="1:14" ht="63" customHeight="1" thickBot="1">
      <c r="A8" s="1"/>
      <c r="B8" s="1"/>
      <c r="C8" s="16">
        <v>1</v>
      </c>
      <c r="D8" s="17" t="s">
        <v>16</v>
      </c>
      <c r="E8" s="16">
        <v>1</v>
      </c>
      <c r="F8" s="18">
        <f>E8*100%/$A$6</f>
        <v>1</v>
      </c>
      <c r="G8" s="19"/>
      <c r="H8" s="18">
        <f>G8*100%/$A$6</f>
        <v>0</v>
      </c>
      <c r="I8" s="16"/>
      <c r="J8" s="18">
        <f>I8*100%/$A$6</f>
        <v>0</v>
      </c>
      <c r="K8" s="16"/>
      <c r="L8" s="18">
        <f>K8*100%/$A$6</f>
        <v>0</v>
      </c>
      <c r="M8" s="1"/>
      <c r="N8" s="4"/>
    </row>
    <row r="9" spans="1:14" ht="135.75" customHeight="1" thickBot="1">
      <c r="A9" s="1"/>
      <c r="B9" s="1"/>
      <c r="C9" s="16">
        <v>2</v>
      </c>
      <c r="D9" s="20" t="s">
        <v>11</v>
      </c>
      <c r="E9" s="16">
        <v>1</v>
      </c>
      <c r="F9" s="18">
        <f>E9*100%/$A$6</f>
        <v>1</v>
      </c>
      <c r="G9" s="16"/>
      <c r="H9" s="18">
        <f aca="true" t="shared" si="0" ref="H9:H18">G9*100%/$A$6</f>
        <v>0</v>
      </c>
      <c r="I9" s="16"/>
      <c r="J9" s="18">
        <f>I9*100%/$A$6</f>
        <v>0</v>
      </c>
      <c r="K9" s="16"/>
      <c r="L9" s="18">
        <f aca="true" t="shared" si="1" ref="L9:L18">K9*100%/$A$6</f>
        <v>0</v>
      </c>
      <c r="M9" s="1"/>
      <c r="N9" s="4"/>
    </row>
    <row r="10" spans="1:14" ht="148.5" customHeight="1" thickBot="1">
      <c r="A10" s="1"/>
      <c r="B10" s="1"/>
      <c r="C10" s="16">
        <v>3</v>
      </c>
      <c r="D10" s="20" t="s">
        <v>12</v>
      </c>
      <c r="E10" s="16">
        <v>1</v>
      </c>
      <c r="F10" s="18">
        <f aca="true" t="shared" si="2" ref="F10:F18">E10*100%/$A$6</f>
        <v>1</v>
      </c>
      <c r="G10" s="16"/>
      <c r="H10" s="18">
        <f t="shared" si="0"/>
        <v>0</v>
      </c>
      <c r="I10" s="16"/>
      <c r="J10" s="18">
        <f aca="true" t="shared" si="3" ref="J10:J18">I10*100%/$A$6</f>
        <v>0</v>
      </c>
      <c r="K10" s="16"/>
      <c r="L10" s="18">
        <f t="shared" si="1"/>
        <v>0</v>
      </c>
      <c r="M10" s="1"/>
      <c r="N10" s="4"/>
    </row>
    <row r="11" spans="1:14" ht="154.5" customHeight="1" thickBot="1">
      <c r="A11" s="1"/>
      <c r="B11" s="1"/>
      <c r="C11" s="16">
        <v>4</v>
      </c>
      <c r="D11" s="20" t="s">
        <v>13</v>
      </c>
      <c r="E11" s="16">
        <v>1</v>
      </c>
      <c r="F11" s="18">
        <f>E11*100%/$A$6</f>
        <v>1</v>
      </c>
      <c r="G11" s="16"/>
      <c r="H11" s="18">
        <f t="shared" si="0"/>
        <v>0</v>
      </c>
      <c r="I11" s="16"/>
      <c r="J11" s="18">
        <f t="shared" si="3"/>
        <v>0</v>
      </c>
      <c r="K11" s="16"/>
      <c r="L11" s="18">
        <f t="shared" si="1"/>
        <v>0</v>
      </c>
      <c r="M11" s="1"/>
      <c r="N11" s="4"/>
    </row>
    <row r="12" spans="1:14" ht="134.25" customHeight="1" thickBot="1">
      <c r="A12" s="1"/>
      <c r="B12" s="1"/>
      <c r="C12" s="16">
        <v>5</v>
      </c>
      <c r="D12" s="20" t="s">
        <v>14</v>
      </c>
      <c r="E12" s="16"/>
      <c r="F12" s="18">
        <f t="shared" si="2"/>
        <v>0</v>
      </c>
      <c r="G12" s="16">
        <v>1</v>
      </c>
      <c r="H12" s="18">
        <f t="shared" si="0"/>
        <v>1</v>
      </c>
      <c r="I12" s="16"/>
      <c r="J12" s="18">
        <f t="shared" si="3"/>
        <v>0</v>
      </c>
      <c r="K12" s="16"/>
      <c r="L12" s="18">
        <f t="shared" si="1"/>
        <v>0</v>
      </c>
      <c r="M12" s="1"/>
      <c r="N12" s="4"/>
    </row>
    <row r="13" spans="1:14" ht="104.25" customHeight="1" thickBot="1">
      <c r="A13" s="1"/>
      <c r="B13" s="1"/>
      <c r="C13" s="16">
        <v>6</v>
      </c>
      <c r="D13" s="20" t="s">
        <v>26</v>
      </c>
      <c r="E13" s="16"/>
      <c r="F13" s="18">
        <f t="shared" si="2"/>
        <v>0</v>
      </c>
      <c r="G13" s="16"/>
      <c r="H13" s="18">
        <f t="shared" si="0"/>
        <v>0</v>
      </c>
      <c r="I13" s="16"/>
      <c r="J13" s="18">
        <f t="shared" si="3"/>
        <v>0</v>
      </c>
      <c r="K13" s="16">
        <v>1</v>
      </c>
      <c r="L13" s="18">
        <f t="shared" si="1"/>
        <v>1</v>
      </c>
      <c r="M13" s="1"/>
      <c r="N13" s="4"/>
    </row>
    <row r="14" spans="1:14" ht="104.25" customHeight="1" thickBot="1">
      <c r="A14" s="1"/>
      <c r="B14" s="1"/>
      <c r="C14" s="16">
        <v>7</v>
      </c>
      <c r="D14" s="20" t="s">
        <v>19</v>
      </c>
      <c r="E14" s="16"/>
      <c r="F14" s="18">
        <f t="shared" si="2"/>
        <v>0</v>
      </c>
      <c r="G14" s="16">
        <v>1</v>
      </c>
      <c r="H14" s="18">
        <f t="shared" si="0"/>
        <v>1</v>
      </c>
      <c r="I14" s="16"/>
      <c r="J14" s="18">
        <f t="shared" si="3"/>
        <v>0</v>
      </c>
      <c r="K14" s="16"/>
      <c r="L14" s="18">
        <f t="shared" si="1"/>
        <v>0</v>
      </c>
      <c r="M14" s="1"/>
      <c r="N14" s="4"/>
    </row>
    <row r="15" spans="1:14" ht="241.5" customHeight="1" thickBot="1">
      <c r="A15" s="1"/>
      <c r="B15" s="1"/>
      <c r="C15" s="16">
        <v>8</v>
      </c>
      <c r="D15" s="20" t="s">
        <v>20</v>
      </c>
      <c r="E15" s="16"/>
      <c r="F15" s="18">
        <f t="shared" si="2"/>
        <v>0</v>
      </c>
      <c r="G15" s="16">
        <v>1</v>
      </c>
      <c r="H15" s="18">
        <f t="shared" si="0"/>
        <v>1</v>
      </c>
      <c r="I15" s="16"/>
      <c r="J15" s="18">
        <f t="shared" si="3"/>
        <v>0</v>
      </c>
      <c r="K15" s="16"/>
      <c r="L15" s="18">
        <f t="shared" si="1"/>
        <v>0</v>
      </c>
      <c r="M15" s="1"/>
      <c r="N15" s="4"/>
    </row>
    <row r="16" spans="1:14" ht="204.75" customHeight="1" thickBot="1">
      <c r="A16" s="1"/>
      <c r="B16" s="1"/>
      <c r="C16" s="16">
        <v>9</v>
      </c>
      <c r="D16" s="20" t="s">
        <v>21</v>
      </c>
      <c r="E16" s="16">
        <v>1</v>
      </c>
      <c r="F16" s="18">
        <f t="shared" si="2"/>
        <v>1</v>
      </c>
      <c r="G16" s="16"/>
      <c r="H16" s="18">
        <f t="shared" si="0"/>
        <v>0</v>
      </c>
      <c r="I16" s="16"/>
      <c r="J16" s="18">
        <f t="shared" si="3"/>
        <v>0</v>
      </c>
      <c r="K16" s="16"/>
      <c r="L16" s="18">
        <f t="shared" si="1"/>
        <v>0</v>
      </c>
      <c r="M16" s="1"/>
      <c r="N16" s="4"/>
    </row>
    <row r="17" spans="1:14" ht="205.5" customHeight="1" thickBot="1">
      <c r="A17" s="1"/>
      <c r="B17" s="1"/>
      <c r="C17" s="16">
        <v>10</v>
      </c>
      <c r="D17" s="20" t="s">
        <v>22</v>
      </c>
      <c r="E17" s="16">
        <v>1</v>
      </c>
      <c r="F17" s="18">
        <f t="shared" si="2"/>
        <v>1</v>
      </c>
      <c r="G17" s="16"/>
      <c r="H17" s="18">
        <f t="shared" si="0"/>
        <v>0</v>
      </c>
      <c r="I17" s="16"/>
      <c r="J17" s="18">
        <f t="shared" si="3"/>
        <v>0</v>
      </c>
      <c r="K17" s="16"/>
      <c r="L17" s="18">
        <f t="shared" si="1"/>
        <v>0</v>
      </c>
      <c r="M17" s="1"/>
      <c r="N17" s="4"/>
    </row>
    <row r="18" spans="1:14" ht="84" customHeight="1" thickBot="1">
      <c r="A18" s="1"/>
      <c r="B18" s="1"/>
      <c r="C18" s="16">
        <v>11</v>
      </c>
      <c r="D18" s="20" t="s">
        <v>23</v>
      </c>
      <c r="E18" s="16">
        <v>1</v>
      </c>
      <c r="F18" s="18">
        <f t="shared" si="2"/>
        <v>1</v>
      </c>
      <c r="G18" s="16"/>
      <c r="H18" s="18">
        <f t="shared" si="0"/>
        <v>0</v>
      </c>
      <c r="I18" s="16"/>
      <c r="J18" s="18">
        <f t="shared" si="3"/>
        <v>0</v>
      </c>
      <c r="K18" s="16"/>
      <c r="L18" s="18">
        <f t="shared" si="1"/>
        <v>0</v>
      </c>
      <c r="M18" s="1"/>
      <c r="N18" s="4"/>
    </row>
    <row r="19" spans="1:14" ht="23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</row>
    <row r="20" spans="1:14" ht="23.2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3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5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3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6" spans="1:3" ht="23.25">
      <c r="A26" s="7"/>
      <c r="B26" s="7"/>
      <c r="C26" s="7"/>
    </row>
  </sheetData>
  <sheetProtection/>
  <mergeCells count="8">
    <mergeCell ref="D2:L2"/>
    <mergeCell ref="D3:L3"/>
    <mergeCell ref="D4:L4"/>
    <mergeCell ref="D5:L5"/>
    <mergeCell ref="E7:F7"/>
    <mergeCell ref="G7:H7"/>
    <mergeCell ref="I7:J7"/>
    <mergeCell ref="K7:L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0"/>
  <sheetViews>
    <sheetView zoomScale="80" zoomScaleNormal="80" zoomScalePageLayoutView="0" workbookViewId="0" topLeftCell="M1">
      <selection activeCell="AE4" sqref="AE4"/>
    </sheetView>
  </sheetViews>
  <sheetFormatPr defaultColWidth="8.8515625" defaultRowHeight="15"/>
  <cols>
    <col min="1" max="1" width="4.28125" style="12" customWidth="1"/>
    <col min="2" max="2" width="24.421875" style="12" customWidth="1"/>
    <col min="3" max="3" width="8.8515625" style="12" customWidth="1"/>
    <col min="4" max="4" width="15.00390625" style="12" customWidth="1"/>
    <col min="5" max="7" width="8.8515625" style="12" customWidth="1"/>
    <col min="8" max="8" width="12.7109375" style="12" customWidth="1"/>
    <col min="9" max="9" width="8.8515625" style="12" customWidth="1"/>
    <col min="10" max="10" width="10.00390625" style="12" customWidth="1"/>
    <col min="11" max="16384" width="8.8515625" style="12" customWidth="1"/>
  </cols>
  <sheetData>
    <row r="1" spans="1:35" ht="19.5" thickBot="1">
      <c r="A1" s="3"/>
      <c r="B1" s="46">
        <v>1</v>
      </c>
      <c r="C1" s="1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96" customHeight="1" thickBot="1">
      <c r="A2" s="3"/>
      <c r="B2" s="22"/>
      <c r="C2" s="60" t="s">
        <v>27</v>
      </c>
      <c r="D2" s="61"/>
      <c r="E2" s="60" t="s">
        <v>28</v>
      </c>
      <c r="F2" s="61"/>
      <c r="G2" s="60" t="s">
        <v>4</v>
      </c>
      <c r="H2" s="61"/>
      <c r="I2" s="60" t="s">
        <v>29</v>
      </c>
      <c r="J2" s="61"/>
      <c r="K2" s="60" t="s">
        <v>30</v>
      </c>
      <c r="L2" s="61"/>
      <c r="M2" s="60" t="s">
        <v>5</v>
      </c>
      <c r="N2" s="61"/>
      <c r="O2" s="60" t="s">
        <v>6</v>
      </c>
      <c r="P2" s="61"/>
      <c r="Q2" s="60" t="s">
        <v>34</v>
      </c>
      <c r="R2" s="61"/>
      <c r="S2" s="60" t="s">
        <v>31</v>
      </c>
      <c r="T2" s="61"/>
      <c r="U2" s="60" t="s">
        <v>35</v>
      </c>
      <c r="V2" s="61"/>
      <c r="W2" s="60" t="s">
        <v>7</v>
      </c>
      <c r="X2" s="61"/>
      <c r="Y2" s="60" t="s">
        <v>8</v>
      </c>
      <c r="Z2" s="61"/>
      <c r="AA2" s="60" t="s">
        <v>33</v>
      </c>
      <c r="AB2" s="61"/>
      <c r="AC2" s="60" t="s">
        <v>32</v>
      </c>
      <c r="AD2" s="61"/>
      <c r="AE2" s="60" t="s">
        <v>9</v>
      </c>
      <c r="AF2" s="61"/>
      <c r="AG2" s="60" t="s">
        <v>10</v>
      </c>
      <c r="AH2" s="61"/>
      <c r="AI2" s="3"/>
    </row>
    <row r="3" spans="1:35" ht="126" customHeight="1" thickBot="1">
      <c r="A3" s="3"/>
      <c r="B3" s="28" t="s">
        <v>18</v>
      </c>
      <c r="C3" s="24"/>
      <c r="D3" s="25">
        <f>C3*100%/$B$1</f>
        <v>0</v>
      </c>
      <c r="E3" s="16"/>
      <c r="F3" s="25">
        <f>E3*100%/$B$1</f>
        <v>0</v>
      </c>
      <c r="G3" s="16"/>
      <c r="H3" s="25">
        <f>G3*100%/$B$1</f>
        <v>0</v>
      </c>
      <c r="I3" s="16"/>
      <c r="J3" s="25">
        <f>I3*100%/$B$1</f>
        <v>0</v>
      </c>
      <c r="K3" s="16"/>
      <c r="L3" s="25">
        <f>K3*100%/$B$1</f>
        <v>0</v>
      </c>
      <c r="M3" s="16"/>
      <c r="N3" s="25">
        <f>M3*100%/$B$1</f>
        <v>0</v>
      </c>
      <c r="O3" s="16"/>
      <c r="P3" s="25">
        <f>O3*100%/$B$1</f>
        <v>0</v>
      </c>
      <c r="Q3" s="16"/>
      <c r="R3" s="25">
        <f>Q3*100%/$B$1</f>
        <v>0</v>
      </c>
      <c r="S3" s="16"/>
      <c r="T3" s="25">
        <f>S3*100%/$B$1</f>
        <v>0</v>
      </c>
      <c r="U3" s="16"/>
      <c r="V3" s="25">
        <f>U3*100%/$B$1</f>
        <v>0</v>
      </c>
      <c r="W3" s="16"/>
      <c r="X3" s="25">
        <f>W3*100%/$B$1</f>
        <v>0</v>
      </c>
      <c r="Y3" s="16">
        <v>0</v>
      </c>
      <c r="Z3" s="25">
        <f>Y3*100%/$B$1</f>
        <v>0</v>
      </c>
      <c r="AA3" s="16"/>
      <c r="AB3" s="25">
        <f>AA3*100%/$B$1</f>
        <v>0</v>
      </c>
      <c r="AC3" s="16"/>
      <c r="AD3" s="25">
        <f>AC3*100%/$B$1</f>
        <v>0</v>
      </c>
      <c r="AE3" s="16">
        <v>1</v>
      </c>
      <c r="AF3" s="25">
        <f>AE3*100%/$B$1</f>
        <v>1</v>
      </c>
      <c r="AG3" s="16"/>
      <c r="AH3" s="25">
        <f>AG3*100%/$B$1</f>
        <v>0</v>
      </c>
      <c r="AI3" s="3"/>
    </row>
    <row r="4" spans="1:35" ht="24" customHeight="1" thickBot="1">
      <c r="A4" s="3"/>
      <c r="B4" s="32"/>
      <c r="C4" s="13"/>
      <c r="D4" s="26"/>
      <c r="E4" s="10"/>
      <c r="F4" s="26"/>
      <c r="G4" s="10"/>
      <c r="H4" s="26"/>
      <c r="I4" s="10"/>
      <c r="J4" s="26"/>
      <c r="K4" s="10"/>
      <c r="L4" s="26"/>
      <c r="M4" s="10"/>
      <c r="N4" s="26"/>
      <c r="O4" s="10"/>
      <c r="P4" s="26"/>
      <c r="Q4" s="10"/>
      <c r="R4" s="26"/>
      <c r="S4" s="10"/>
      <c r="T4" s="26"/>
      <c r="U4" s="10"/>
      <c r="V4" s="26"/>
      <c r="W4" s="10"/>
      <c r="X4" s="26"/>
      <c r="Y4" s="10"/>
      <c r="Z4" s="26"/>
      <c r="AA4" s="10"/>
      <c r="AB4" s="26"/>
      <c r="AC4" s="10"/>
      <c r="AD4" s="26"/>
      <c r="AE4" s="10"/>
      <c r="AF4" s="26"/>
      <c r="AG4" s="10"/>
      <c r="AH4" s="26"/>
      <c r="AI4" s="3"/>
    </row>
    <row r="5" spans="1:35" ht="117.75" customHeight="1" thickBot="1">
      <c r="A5" s="3"/>
      <c r="B5" s="22"/>
      <c r="C5" s="65" t="s">
        <v>70</v>
      </c>
      <c r="D5" s="66"/>
      <c r="E5" s="67"/>
      <c r="F5" s="67"/>
      <c r="G5" s="67"/>
      <c r="H5" s="67"/>
      <c r="I5" s="67"/>
      <c r="J5" s="6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3"/>
    </row>
    <row r="6" spans="2:10" ht="150.75" thickBot="1">
      <c r="B6" s="23" t="s">
        <v>24</v>
      </c>
      <c r="C6" s="21">
        <v>1</v>
      </c>
      <c r="D6" s="47">
        <f>C6*100%/$B$1</f>
        <v>1</v>
      </c>
      <c r="E6" s="10"/>
      <c r="F6" s="26"/>
      <c r="G6" s="10"/>
      <c r="H6" s="26"/>
      <c r="I6" s="10"/>
      <c r="J6" s="26"/>
    </row>
    <row r="7" spans="5:7" ht="18.75">
      <c r="E7" s="29"/>
      <c r="F7" s="29"/>
      <c r="G7" s="29"/>
    </row>
    <row r="10" ht="18.75">
      <c r="B10" s="44"/>
    </row>
  </sheetData>
  <sheetProtection/>
  <mergeCells count="20"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  <mergeCell ref="AA2:AB2"/>
    <mergeCell ref="AC2:AD2"/>
    <mergeCell ref="AE2:AF2"/>
    <mergeCell ref="AG2:AH2"/>
    <mergeCell ref="C5:D5"/>
    <mergeCell ref="E5:F5"/>
    <mergeCell ref="G5:H5"/>
    <mergeCell ref="I5:J5"/>
    <mergeCell ref="O2:P2"/>
    <mergeCell ref="Q2:R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70" zoomScaleNormal="70" workbookViewId="0" topLeftCell="A20">
      <selection activeCell="E24" sqref="E24"/>
    </sheetView>
  </sheetViews>
  <sheetFormatPr defaultColWidth="8.8515625" defaultRowHeight="15"/>
  <cols>
    <col min="1" max="1" width="27.7109375" style="6" customWidth="1"/>
    <col min="2" max="3" width="8.8515625" style="6" customWidth="1"/>
    <col min="4" max="4" width="28.421875" style="6" customWidth="1"/>
    <col min="5" max="6" width="14.00390625" style="6" customWidth="1"/>
    <col min="7" max="8" width="9.8515625" style="6" customWidth="1"/>
    <col min="9" max="11" width="13.8515625" style="6" customWidth="1"/>
    <col min="12" max="12" width="27.421875" style="6" customWidth="1"/>
    <col min="13" max="13" width="10.140625" style="6" customWidth="1"/>
    <col min="14" max="14" width="10.8515625" style="6" customWidth="1"/>
    <col min="15" max="15" width="10.28125" style="6" customWidth="1"/>
    <col min="16" max="16" width="10.8515625" style="6" customWidth="1"/>
    <col min="17" max="17" width="10.7109375" style="6" customWidth="1"/>
    <col min="18" max="19" width="8.8515625" style="6" customWidth="1"/>
    <col min="20" max="20" width="12.00390625" style="6" customWidth="1"/>
    <col min="21" max="21" width="11.7109375" style="6" customWidth="1"/>
    <col min="22" max="16384" width="8.8515625" style="6" customWidth="1"/>
  </cols>
  <sheetData>
    <row r="1" spans="1:14" ht="23.25">
      <c r="A1" s="4"/>
      <c r="B1" s="4"/>
      <c r="C1" s="4"/>
      <c r="D1" s="48" t="s">
        <v>46</v>
      </c>
      <c r="E1" s="48"/>
      <c r="F1" s="48"/>
      <c r="G1" s="48"/>
      <c r="H1" s="48"/>
      <c r="I1" s="48"/>
      <c r="J1" s="48"/>
      <c r="K1" s="48"/>
      <c r="L1" s="48"/>
      <c r="M1" s="4"/>
      <c r="N1" s="4"/>
    </row>
    <row r="2" spans="1:14" ht="23.25">
      <c r="A2" s="4"/>
      <c r="B2" s="4"/>
      <c r="C2" s="4"/>
      <c r="D2" s="4"/>
      <c r="E2" s="43"/>
      <c r="F2" s="42"/>
      <c r="G2" s="42"/>
      <c r="H2" s="42"/>
      <c r="I2" s="42"/>
      <c r="J2" s="42"/>
      <c r="K2" s="42"/>
      <c r="L2" s="4"/>
      <c r="M2" s="4"/>
      <c r="N2" s="4"/>
    </row>
    <row r="3" spans="1:14" ht="81" customHeight="1">
      <c r="A3" s="4"/>
      <c r="B3" s="4"/>
      <c r="C3" s="4"/>
      <c r="D3" s="4"/>
      <c r="E3" s="51" t="s">
        <v>45</v>
      </c>
      <c r="F3" s="51"/>
      <c r="G3" s="51"/>
      <c r="H3" s="51"/>
      <c r="I3" s="51"/>
      <c r="J3" s="51"/>
      <c r="K3" s="51"/>
      <c r="L3" s="4"/>
      <c r="M3" s="4"/>
      <c r="N3" s="4"/>
    </row>
    <row r="4" spans="1:14" ht="23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42.75" customHeight="1">
      <c r="A5" s="4"/>
      <c r="B5" s="4"/>
      <c r="C5" s="9"/>
      <c r="D5" s="52" t="s">
        <v>47</v>
      </c>
      <c r="E5" s="52"/>
      <c r="F5" s="52"/>
      <c r="G5" s="52"/>
      <c r="H5" s="52"/>
      <c r="I5" s="52"/>
      <c r="J5" s="52"/>
      <c r="K5" s="52"/>
      <c r="L5" s="52"/>
      <c r="M5" s="9"/>
      <c r="N5" s="9"/>
      <c r="O5" s="8"/>
      <c r="P5" s="8"/>
    </row>
    <row r="6" spans="1:14" ht="23.25">
      <c r="A6" s="1"/>
      <c r="B6" s="1"/>
      <c r="C6" s="1"/>
      <c r="D6" s="53" t="s">
        <v>15</v>
      </c>
      <c r="E6" s="53"/>
      <c r="F6" s="53"/>
      <c r="G6" s="53"/>
      <c r="H6" s="53"/>
      <c r="I6" s="53"/>
      <c r="J6" s="53"/>
      <c r="K6" s="53"/>
      <c r="L6" s="53"/>
      <c r="M6" s="1"/>
      <c r="N6" s="4"/>
    </row>
    <row r="7" spans="1:14" ht="23.25">
      <c r="A7" s="1"/>
      <c r="B7" s="1"/>
      <c r="C7" s="1"/>
      <c r="D7" s="53" t="s">
        <v>0</v>
      </c>
      <c r="E7" s="53"/>
      <c r="F7" s="53"/>
      <c r="G7" s="53"/>
      <c r="H7" s="53"/>
      <c r="I7" s="53"/>
      <c r="J7" s="53"/>
      <c r="K7" s="53"/>
      <c r="L7" s="53"/>
      <c r="M7" s="1"/>
      <c r="N7" s="4"/>
    </row>
    <row r="8" spans="1:14" ht="23.25">
      <c r="A8" s="1"/>
      <c r="B8" s="1"/>
      <c r="C8" s="1"/>
      <c r="D8" s="54" t="s">
        <v>52</v>
      </c>
      <c r="E8" s="54"/>
      <c r="F8" s="54"/>
      <c r="G8" s="54"/>
      <c r="H8" s="54"/>
      <c r="I8" s="54"/>
      <c r="J8" s="54"/>
      <c r="K8" s="54"/>
      <c r="L8" s="54"/>
      <c r="M8" s="1"/>
      <c r="N8" s="4"/>
    </row>
    <row r="9" spans="1:14" ht="24" thickBot="1">
      <c r="A9" s="45">
        <v>14</v>
      </c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1"/>
      <c r="N9" s="4"/>
    </row>
    <row r="10" spans="1:14" ht="24" thickBot="1">
      <c r="A10" s="1"/>
      <c r="B10" s="1"/>
      <c r="C10" s="14"/>
      <c r="D10" s="15"/>
      <c r="E10" s="49" t="s">
        <v>1</v>
      </c>
      <c r="F10" s="50"/>
      <c r="G10" s="49" t="s">
        <v>2</v>
      </c>
      <c r="H10" s="50"/>
      <c r="I10" s="49" t="s">
        <v>3</v>
      </c>
      <c r="J10" s="50"/>
      <c r="K10" s="49" t="s">
        <v>17</v>
      </c>
      <c r="L10" s="50"/>
      <c r="M10" s="1"/>
      <c r="N10" s="4"/>
    </row>
    <row r="11" spans="1:14" ht="63" customHeight="1" thickBot="1">
      <c r="A11" s="1"/>
      <c r="B11" s="1"/>
      <c r="C11" s="16">
        <v>1</v>
      </c>
      <c r="D11" s="17" t="s">
        <v>16</v>
      </c>
      <c r="E11" s="16">
        <v>10</v>
      </c>
      <c r="F11" s="18">
        <f>E11*100%/$A$9</f>
        <v>0.7142857142857143</v>
      </c>
      <c r="G11" s="19">
        <v>0.01</v>
      </c>
      <c r="H11" s="18">
        <f>G11*100%/$A$9</f>
        <v>0.0007142857142857143</v>
      </c>
      <c r="I11" s="16">
        <v>3</v>
      </c>
      <c r="J11" s="18">
        <f>I11*100%/$A$9</f>
        <v>0.21428571428571427</v>
      </c>
      <c r="K11" s="16"/>
      <c r="L11" s="18">
        <f>K11*100%/$A$9</f>
        <v>0</v>
      </c>
      <c r="M11" s="1"/>
      <c r="N11" s="4"/>
    </row>
    <row r="12" spans="1:14" ht="135.75" customHeight="1" thickBot="1">
      <c r="A12" s="1"/>
      <c r="B12" s="1"/>
      <c r="C12" s="16">
        <v>2</v>
      </c>
      <c r="D12" s="20" t="s">
        <v>11</v>
      </c>
      <c r="E12" s="16">
        <v>6</v>
      </c>
      <c r="F12" s="18">
        <f>E12*100%/$A$9</f>
        <v>0.42857142857142855</v>
      </c>
      <c r="G12" s="16">
        <v>7</v>
      </c>
      <c r="H12" s="18">
        <f aca="true" t="shared" si="0" ref="H12:H21">G12*100%/$A$9</f>
        <v>0.5</v>
      </c>
      <c r="I12" s="16">
        <v>7</v>
      </c>
      <c r="J12" s="18">
        <f>I12*100%/$A$9</f>
        <v>0.5</v>
      </c>
      <c r="K12" s="16"/>
      <c r="L12" s="18">
        <f aca="true" t="shared" si="1" ref="L12:L21">K12*100%/$A$9</f>
        <v>0</v>
      </c>
      <c r="M12" s="1"/>
      <c r="N12" s="4"/>
    </row>
    <row r="13" spans="1:14" ht="148.5" customHeight="1" thickBot="1">
      <c r="A13" s="1"/>
      <c r="B13" s="1"/>
      <c r="C13" s="16">
        <v>3</v>
      </c>
      <c r="D13" s="20" t="s">
        <v>12</v>
      </c>
      <c r="E13" s="16">
        <v>7</v>
      </c>
      <c r="F13" s="18">
        <f aca="true" t="shared" si="2" ref="F13:F21">E13*100%/$A$9</f>
        <v>0.5</v>
      </c>
      <c r="G13" s="16">
        <v>3</v>
      </c>
      <c r="H13" s="18">
        <f t="shared" si="0"/>
        <v>0.21428571428571427</v>
      </c>
      <c r="I13" s="16">
        <v>4</v>
      </c>
      <c r="J13" s="18">
        <f aca="true" t="shared" si="3" ref="J13:J21">I13*100%/$A$9</f>
        <v>0.2857142857142857</v>
      </c>
      <c r="K13" s="16"/>
      <c r="L13" s="18">
        <f t="shared" si="1"/>
        <v>0</v>
      </c>
      <c r="M13" s="1"/>
      <c r="N13" s="4"/>
    </row>
    <row r="14" spans="1:14" ht="154.5" customHeight="1" thickBot="1">
      <c r="A14" s="1"/>
      <c r="B14" s="1"/>
      <c r="C14" s="16">
        <v>4</v>
      </c>
      <c r="D14" s="20" t="s">
        <v>13</v>
      </c>
      <c r="E14" s="16">
        <v>2</v>
      </c>
      <c r="F14" s="18">
        <f>E14*100%/$A$9</f>
        <v>0.14285714285714285</v>
      </c>
      <c r="G14" s="16">
        <v>6</v>
      </c>
      <c r="H14" s="18">
        <f t="shared" si="0"/>
        <v>0.42857142857142855</v>
      </c>
      <c r="I14" s="16">
        <v>6</v>
      </c>
      <c r="J14" s="18">
        <f t="shared" si="3"/>
        <v>0.42857142857142855</v>
      </c>
      <c r="K14" s="16"/>
      <c r="L14" s="18">
        <f t="shared" si="1"/>
        <v>0</v>
      </c>
      <c r="M14" s="1"/>
      <c r="N14" s="4"/>
    </row>
    <row r="15" spans="1:14" ht="134.25" customHeight="1" thickBot="1">
      <c r="A15" s="1"/>
      <c r="B15" s="1"/>
      <c r="C15" s="16">
        <v>5</v>
      </c>
      <c r="D15" s="20" t="s">
        <v>14</v>
      </c>
      <c r="E15" s="16"/>
      <c r="F15" s="18">
        <f t="shared" si="2"/>
        <v>0</v>
      </c>
      <c r="G15" s="16">
        <v>11</v>
      </c>
      <c r="H15" s="18">
        <f t="shared" si="0"/>
        <v>0.7857142857142857</v>
      </c>
      <c r="I15" s="16">
        <v>3</v>
      </c>
      <c r="J15" s="18">
        <f t="shared" si="3"/>
        <v>0.21428571428571427</v>
      </c>
      <c r="K15" s="16"/>
      <c r="L15" s="18">
        <f t="shared" si="1"/>
        <v>0</v>
      </c>
      <c r="M15" s="1"/>
      <c r="N15" s="4"/>
    </row>
    <row r="16" spans="1:14" ht="104.25" customHeight="1" thickBot="1">
      <c r="A16" s="1"/>
      <c r="B16" s="1"/>
      <c r="C16" s="16">
        <v>6</v>
      </c>
      <c r="D16" s="20" t="s">
        <v>26</v>
      </c>
      <c r="E16" s="16">
        <v>7</v>
      </c>
      <c r="F16" s="18">
        <f t="shared" si="2"/>
        <v>0.5</v>
      </c>
      <c r="G16" s="16">
        <v>4</v>
      </c>
      <c r="H16" s="18">
        <f t="shared" si="0"/>
        <v>0.2857142857142857</v>
      </c>
      <c r="I16" s="16"/>
      <c r="J16" s="18">
        <f t="shared" si="3"/>
        <v>0</v>
      </c>
      <c r="K16" s="16">
        <v>3</v>
      </c>
      <c r="L16" s="18">
        <f t="shared" si="1"/>
        <v>0.21428571428571427</v>
      </c>
      <c r="M16" s="1"/>
      <c r="N16" s="4"/>
    </row>
    <row r="17" spans="1:14" ht="104.25" customHeight="1" thickBot="1">
      <c r="A17" s="1"/>
      <c r="B17" s="1"/>
      <c r="C17" s="16">
        <v>7</v>
      </c>
      <c r="D17" s="20" t="s">
        <v>19</v>
      </c>
      <c r="E17" s="16">
        <v>4</v>
      </c>
      <c r="F17" s="18">
        <f t="shared" si="2"/>
        <v>0.2857142857142857</v>
      </c>
      <c r="G17" s="16">
        <v>8</v>
      </c>
      <c r="H17" s="18">
        <f t="shared" si="0"/>
        <v>0.5714285714285714</v>
      </c>
      <c r="I17" s="16">
        <v>2</v>
      </c>
      <c r="J17" s="18">
        <f t="shared" si="3"/>
        <v>0.14285714285714285</v>
      </c>
      <c r="K17" s="16"/>
      <c r="L17" s="18">
        <f t="shared" si="1"/>
        <v>0</v>
      </c>
      <c r="M17" s="1"/>
      <c r="N17" s="4"/>
    </row>
    <row r="18" spans="1:14" ht="241.5" customHeight="1" thickBot="1">
      <c r="A18" s="1"/>
      <c r="B18" s="1"/>
      <c r="C18" s="16">
        <v>8</v>
      </c>
      <c r="D18" s="20" t="s">
        <v>20</v>
      </c>
      <c r="E18" s="16">
        <v>4</v>
      </c>
      <c r="F18" s="18">
        <f t="shared" si="2"/>
        <v>0.2857142857142857</v>
      </c>
      <c r="G18" s="16">
        <v>8</v>
      </c>
      <c r="H18" s="18">
        <f t="shared" si="0"/>
        <v>0.5714285714285714</v>
      </c>
      <c r="I18" s="16">
        <v>2</v>
      </c>
      <c r="J18" s="18">
        <f t="shared" si="3"/>
        <v>0.14285714285714285</v>
      </c>
      <c r="K18" s="16"/>
      <c r="L18" s="18">
        <f t="shared" si="1"/>
        <v>0</v>
      </c>
      <c r="M18" s="1"/>
      <c r="N18" s="4"/>
    </row>
    <row r="19" spans="1:14" ht="204.75" customHeight="1" thickBot="1">
      <c r="A19" s="1"/>
      <c r="B19" s="1"/>
      <c r="C19" s="16">
        <v>9</v>
      </c>
      <c r="D19" s="20" t="s">
        <v>21</v>
      </c>
      <c r="E19" s="16">
        <v>10</v>
      </c>
      <c r="F19" s="18">
        <f t="shared" si="2"/>
        <v>0.7142857142857143</v>
      </c>
      <c r="G19" s="16">
        <v>2</v>
      </c>
      <c r="H19" s="18">
        <f t="shared" si="0"/>
        <v>0.14285714285714285</v>
      </c>
      <c r="I19" s="16">
        <v>2</v>
      </c>
      <c r="J19" s="18">
        <f t="shared" si="3"/>
        <v>0.14285714285714285</v>
      </c>
      <c r="K19" s="16"/>
      <c r="L19" s="18">
        <f t="shared" si="1"/>
        <v>0</v>
      </c>
      <c r="M19" s="1"/>
      <c r="N19" s="4"/>
    </row>
    <row r="20" spans="1:14" ht="205.5" customHeight="1" thickBot="1">
      <c r="A20" s="1"/>
      <c r="B20" s="1"/>
      <c r="C20" s="16">
        <v>10</v>
      </c>
      <c r="D20" s="20" t="s">
        <v>22</v>
      </c>
      <c r="E20" s="16">
        <v>9</v>
      </c>
      <c r="F20" s="18">
        <f t="shared" si="2"/>
        <v>0.6428571428571429</v>
      </c>
      <c r="G20" s="16">
        <v>3</v>
      </c>
      <c r="H20" s="18">
        <f t="shared" si="0"/>
        <v>0.21428571428571427</v>
      </c>
      <c r="I20" s="16"/>
      <c r="J20" s="18">
        <f t="shared" si="3"/>
        <v>0</v>
      </c>
      <c r="K20" s="16">
        <v>2</v>
      </c>
      <c r="L20" s="18">
        <f t="shared" si="1"/>
        <v>0.14285714285714285</v>
      </c>
      <c r="M20" s="1"/>
      <c r="N20" s="4"/>
    </row>
    <row r="21" spans="1:14" ht="84" customHeight="1" thickBot="1">
      <c r="A21" s="1"/>
      <c r="B21" s="1"/>
      <c r="C21" s="16">
        <v>11</v>
      </c>
      <c r="D21" s="20" t="s">
        <v>23</v>
      </c>
      <c r="E21" s="16">
        <v>12</v>
      </c>
      <c r="F21" s="18">
        <f t="shared" si="2"/>
        <v>0.8571428571428571</v>
      </c>
      <c r="G21" s="16">
        <v>1</v>
      </c>
      <c r="H21" s="18">
        <f t="shared" si="0"/>
        <v>0.07142857142857142</v>
      </c>
      <c r="I21" s="16"/>
      <c r="J21" s="18">
        <f t="shared" si="3"/>
        <v>0</v>
      </c>
      <c r="K21" s="16">
        <v>1</v>
      </c>
      <c r="L21" s="18">
        <f t="shared" si="1"/>
        <v>0.07142857142857142</v>
      </c>
      <c r="M21" s="1"/>
      <c r="N21" s="4"/>
    </row>
    <row r="22" spans="1:14" ht="23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"/>
    </row>
    <row r="23" spans="1:14" ht="23.2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3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56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3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9" spans="1:3" ht="23.25">
      <c r="A29" s="7"/>
      <c r="B29" s="7"/>
      <c r="C29" s="7"/>
    </row>
  </sheetData>
  <sheetProtection/>
  <mergeCells count="10">
    <mergeCell ref="D1:L1"/>
    <mergeCell ref="E10:F10"/>
    <mergeCell ref="G10:H10"/>
    <mergeCell ref="I10:J10"/>
    <mergeCell ref="K10:L10"/>
    <mergeCell ref="E3:K3"/>
    <mergeCell ref="D5:L5"/>
    <mergeCell ref="D6:L6"/>
    <mergeCell ref="D7:L7"/>
    <mergeCell ref="D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"/>
  <sheetViews>
    <sheetView zoomScale="80" zoomScaleNormal="80" zoomScalePageLayoutView="0" workbookViewId="0" topLeftCell="A7">
      <selection activeCell="L8" sqref="L8"/>
    </sheetView>
  </sheetViews>
  <sheetFormatPr defaultColWidth="8.8515625" defaultRowHeight="15"/>
  <cols>
    <col min="1" max="1" width="4.28125" style="12" customWidth="1"/>
    <col min="2" max="2" width="24.421875" style="12" customWidth="1"/>
    <col min="3" max="3" width="8.8515625" style="12" customWidth="1"/>
    <col min="4" max="4" width="15.00390625" style="12" customWidth="1"/>
    <col min="5" max="9" width="8.8515625" style="12" customWidth="1"/>
    <col min="10" max="10" width="10.00390625" style="12" customWidth="1"/>
    <col min="11" max="16384" width="8.8515625" style="12" customWidth="1"/>
  </cols>
  <sheetData>
    <row r="1" spans="1:35" ht="19.5" thickBot="1">
      <c r="A1" s="3"/>
      <c r="B1" s="46">
        <v>14</v>
      </c>
      <c r="C1" s="1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96" customHeight="1" thickBot="1">
      <c r="A2" s="3"/>
      <c r="B2" s="22"/>
      <c r="C2" s="60" t="s">
        <v>27</v>
      </c>
      <c r="D2" s="61"/>
      <c r="E2" s="60" t="s">
        <v>28</v>
      </c>
      <c r="F2" s="61"/>
      <c r="G2" s="60" t="s">
        <v>4</v>
      </c>
      <c r="H2" s="61"/>
      <c r="I2" s="60" t="s">
        <v>29</v>
      </c>
      <c r="J2" s="61"/>
      <c r="K2" s="60" t="s">
        <v>30</v>
      </c>
      <c r="L2" s="61"/>
      <c r="M2" s="60" t="s">
        <v>5</v>
      </c>
      <c r="N2" s="61"/>
      <c r="O2" s="60" t="s">
        <v>6</v>
      </c>
      <c r="P2" s="61"/>
      <c r="Q2" s="60" t="s">
        <v>34</v>
      </c>
      <c r="R2" s="61"/>
      <c r="S2" s="60" t="s">
        <v>31</v>
      </c>
      <c r="T2" s="61"/>
      <c r="U2" s="60" t="s">
        <v>35</v>
      </c>
      <c r="V2" s="61"/>
      <c r="W2" s="60" t="s">
        <v>7</v>
      </c>
      <c r="X2" s="61"/>
      <c r="Y2" s="60" t="s">
        <v>8</v>
      </c>
      <c r="Z2" s="61"/>
      <c r="AA2" s="60" t="s">
        <v>33</v>
      </c>
      <c r="AB2" s="61"/>
      <c r="AC2" s="60" t="s">
        <v>32</v>
      </c>
      <c r="AD2" s="61"/>
      <c r="AE2" s="60" t="s">
        <v>9</v>
      </c>
      <c r="AF2" s="61"/>
      <c r="AG2" s="60" t="s">
        <v>10</v>
      </c>
      <c r="AH2" s="61"/>
      <c r="AI2" s="3"/>
    </row>
    <row r="3" spans="1:35" ht="126" customHeight="1" thickBot="1">
      <c r="A3" s="3"/>
      <c r="B3" s="28" t="s">
        <v>18</v>
      </c>
      <c r="C3" s="24">
        <v>5</v>
      </c>
      <c r="D3" s="25">
        <f>C3*100%/$B$1</f>
        <v>0.35714285714285715</v>
      </c>
      <c r="E3" s="16">
        <v>2</v>
      </c>
      <c r="F3" s="25">
        <f>E3*100%/$B$1</f>
        <v>0.14285714285714285</v>
      </c>
      <c r="G3" s="16">
        <v>3</v>
      </c>
      <c r="H3" s="25">
        <f>G3*100%/$B$1</f>
        <v>0.21428571428571427</v>
      </c>
      <c r="I3" s="16">
        <v>4</v>
      </c>
      <c r="J3" s="25">
        <f>I3*100%/$B$1</f>
        <v>0.2857142857142857</v>
      </c>
      <c r="K3" s="16">
        <v>7</v>
      </c>
      <c r="L3" s="25">
        <f>K3*100%/$B$1</f>
        <v>0.5</v>
      </c>
      <c r="M3" s="16">
        <v>6</v>
      </c>
      <c r="N3" s="25">
        <f>M3*100%/$B$1</f>
        <v>0.42857142857142855</v>
      </c>
      <c r="O3" s="16">
        <v>4</v>
      </c>
      <c r="P3" s="25">
        <f>O3*100%/$B$1</f>
        <v>0.2857142857142857</v>
      </c>
      <c r="Q3" s="16">
        <v>3</v>
      </c>
      <c r="R3" s="25">
        <f>Q3*100%/$B$1</f>
        <v>0.21428571428571427</v>
      </c>
      <c r="S3" s="16"/>
      <c r="T3" s="25">
        <f>S3*100%/$B$1</f>
        <v>0</v>
      </c>
      <c r="U3" s="16">
        <v>3</v>
      </c>
      <c r="V3" s="25">
        <f>U3*100%/$B$1</f>
        <v>0.21428571428571427</v>
      </c>
      <c r="W3" s="16">
        <v>3</v>
      </c>
      <c r="X3" s="25">
        <f>W3*100%/$B$1</f>
        <v>0.21428571428571427</v>
      </c>
      <c r="Y3" s="16">
        <v>1</v>
      </c>
      <c r="Z3" s="25">
        <f>Y3*100%/$B$1</f>
        <v>0.07142857142857142</v>
      </c>
      <c r="AA3" s="16"/>
      <c r="AB3" s="25">
        <f>AA3*100%/$B$1</f>
        <v>0</v>
      </c>
      <c r="AC3" s="16">
        <v>1</v>
      </c>
      <c r="AD3" s="25">
        <f>AC3*100%/$B$1</f>
        <v>0.07142857142857142</v>
      </c>
      <c r="AE3" s="16">
        <v>5</v>
      </c>
      <c r="AF3" s="25">
        <f>AE3*100%/$B$1</f>
        <v>0.35714285714285715</v>
      </c>
      <c r="AG3" s="16">
        <v>1</v>
      </c>
      <c r="AH3" s="25">
        <f>AG3*100%/$B$1</f>
        <v>0.07142857142857142</v>
      </c>
      <c r="AI3" s="3"/>
    </row>
    <row r="4" spans="1:35" ht="24" customHeight="1" thickBot="1">
      <c r="A4" s="3"/>
      <c r="B4" s="32"/>
      <c r="C4" s="13"/>
      <c r="D4" s="26"/>
      <c r="E4" s="10"/>
      <c r="F4" s="26"/>
      <c r="G4" s="10"/>
      <c r="H4" s="26"/>
      <c r="I4" s="10"/>
      <c r="J4" s="26"/>
      <c r="K4" s="10"/>
      <c r="L4" s="26"/>
      <c r="M4" s="10"/>
      <c r="N4" s="26"/>
      <c r="O4" s="10"/>
      <c r="P4" s="26"/>
      <c r="Q4" s="10"/>
      <c r="R4" s="26"/>
      <c r="S4" s="10"/>
      <c r="T4" s="26"/>
      <c r="U4" s="10"/>
      <c r="V4" s="26"/>
      <c r="W4" s="10"/>
      <c r="X4" s="26"/>
      <c r="Y4" s="10"/>
      <c r="Z4" s="26"/>
      <c r="AA4" s="10"/>
      <c r="AB4" s="26"/>
      <c r="AC4" s="10"/>
      <c r="AD4" s="26"/>
      <c r="AE4" s="10"/>
      <c r="AF4" s="26"/>
      <c r="AG4" s="10"/>
      <c r="AH4" s="26"/>
      <c r="AI4" s="3"/>
    </row>
    <row r="5" spans="1:35" ht="144" customHeight="1" thickBot="1">
      <c r="A5" s="3"/>
      <c r="B5" s="22"/>
      <c r="C5" s="57" t="s">
        <v>53</v>
      </c>
      <c r="D5" s="58"/>
      <c r="E5" s="59"/>
      <c r="F5" s="5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3"/>
    </row>
    <row r="6" spans="2:7" ht="150.75" thickBot="1">
      <c r="B6" s="23" t="s">
        <v>24</v>
      </c>
      <c r="C6" s="21">
        <v>1</v>
      </c>
      <c r="D6" s="25">
        <f>C6*100%/$B$1</f>
        <v>0.07142857142857142</v>
      </c>
      <c r="E6" s="10"/>
      <c r="F6" s="26"/>
      <c r="G6" s="29"/>
    </row>
    <row r="7" spans="2:7" ht="19.5" thickBot="1">
      <c r="B7" s="32"/>
      <c r="C7" s="10"/>
      <c r="D7" s="26"/>
      <c r="E7" s="10"/>
      <c r="F7" s="26"/>
      <c r="G7" s="29"/>
    </row>
    <row r="8" spans="2:8" ht="161.25" customHeight="1" thickBot="1">
      <c r="B8" s="27"/>
      <c r="C8" s="55" t="s">
        <v>54</v>
      </c>
      <c r="D8" s="56"/>
      <c r="E8" s="55" t="s">
        <v>56</v>
      </c>
      <c r="F8" s="56"/>
      <c r="G8" s="55" t="s">
        <v>55</v>
      </c>
      <c r="H8" s="56"/>
    </row>
    <row r="9" spans="2:8" ht="113.25" thickBot="1">
      <c r="B9" s="28" t="s">
        <v>25</v>
      </c>
      <c r="C9" s="16">
        <v>1</v>
      </c>
      <c r="D9" s="25">
        <f>C9*100%/$B$1</f>
        <v>0.07142857142857142</v>
      </c>
      <c r="E9" s="16">
        <v>1</v>
      </c>
      <c r="F9" s="25">
        <f>E9*100%/$B$1</f>
        <v>0.07142857142857142</v>
      </c>
      <c r="G9" s="16">
        <v>1</v>
      </c>
      <c r="H9" s="25">
        <f>G9*100%/$B$1</f>
        <v>0.07142857142857142</v>
      </c>
    </row>
    <row r="10" spans="5:7" ht="18.75">
      <c r="E10" s="29"/>
      <c r="F10" s="29"/>
      <c r="G10" s="29"/>
    </row>
    <row r="13" ht="18.75">
      <c r="B13" s="44"/>
    </row>
  </sheetData>
  <sheetProtection/>
  <mergeCells count="21">
    <mergeCell ref="AE2:AF2"/>
    <mergeCell ref="AG2:AH2"/>
    <mergeCell ref="O2:P2"/>
    <mergeCell ref="Q2:R2"/>
    <mergeCell ref="S2:T2"/>
    <mergeCell ref="U2:V2"/>
    <mergeCell ref="W2:X2"/>
    <mergeCell ref="Y2:Z2"/>
    <mergeCell ref="AC2:AD2"/>
    <mergeCell ref="C2:D2"/>
    <mergeCell ref="E2:F2"/>
    <mergeCell ref="G2:H2"/>
    <mergeCell ref="I2:J2"/>
    <mergeCell ref="K2:L2"/>
    <mergeCell ref="M2:N2"/>
    <mergeCell ref="G8:H8"/>
    <mergeCell ref="C8:D8"/>
    <mergeCell ref="E8:F8"/>
    <mergeCell ref="C5:D5"/>
    <mergeCell ref="E5:F5"/>
    <mergeCell ref="AA2:A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60" zoomScaleNormal="60" zoomScalePageLayoutView="0" workbookViewId="0" topLeftCell="A16">
      <selection activeCell="K18" sqref="K18"/>
    </sheetView>
  </sheetViews>
  <sheetFormatPr defaultColWidth="8.8515625" defaultRowHeight="15"/>
  <cols>
    <col min="1" max="1" width="27.7109375" style="6" customWidth="1"/>
    <col min="2" max="3" width="8.8515625" style="6" customWidth="1"/>
    <col min="4" max="4" width="28.421875" style="6" customWidth="1"/>
    <col min="5" max="6" width="14.00390625" style="6" customWidth="1"/>
    <col min="7" max="8" width="9.8515625" style="6" customWidth="1"/>
    <col min="9" max="11" width="13.8515625" style="6" customWidth="1"/>
    <col min="12" max="12" width="27.421875" style="6" customWidth="1"/>
    <col min="13" max="13" width="10.140625" style="6" customWidth="1"/>
    <col min="14" max="14" width="10.8515625" style="6" customWidth="1"/>
    <col min="15" max="15" width="10.28125" style="6" customWidth="1"/>
    <col min="16" max="16" width="10.8515625" style="6" customWidth="1"/>
    <col min="17" max="17" width="10.7109375" style="6" customWidth="1"/>
    <col min="18" max="19" width="8.8515625" style="6" customWidth="1"/>
    <col min="20" max="20" width="12.00390625" style="6" customWidth="1"/>
    <col min="21" max="21" width="11.7109375" style="6" customWidth="1"/>
    <col min="22" max="16384" width="8.8515625" style="6" customWidth="1"/>
  </cols>
  <sheetData>
    <row r="1" spans="1:14" ht="23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42.75" customHeight="1">
      <c r="A2" s="4"/>
      <c r="B2" s="4"/>
      <c r="C2" s="9"/>
      <c r="D2" s="52" t="s">
        <v>48</v>
      </c>
      <c r="E2" s="52"/>
      <c r="F2" s="52"/>
      <c r="G2" s="52"/>
      <c r="H2" s="52"/>
      <c r="I2" s="52"/>
      <c r="J2" s="52"/>
      <c r="K2" s="52"/>
      <c r="L2" s="52"/>
      <c r="M2" s="9"/>
      <c r="N2" s="9"/>
      <c r="O2" s="8"/>
      <c r="P2" s="8"/>
    </row>
    <row r="3" spans="1:14" ht="23.25">
      <c r="A3" s="1"/>
      <c r="B3" s="1"/>
      <c r="C3" s="1"/>
      <c r="D3" s="53" t="s">
        <v>15</v>
      </c>
      <c r="E3" s="53"/>
      <c r="F3" s="53"/>
      <c r="G3" s="53"/>
      <c r="H3" s="53"/>
      <c r="I3" s="53"/>
      <c r="J3" s="53"/>
      <c r="K3" s="53"/>
      <c r="L3" s="53"/>
      <c r="M3" s="1"/>
      <c r="N3" s="4"/>
    </row>
    <row r="4" spans="1:14" ht="23.25">
      <c r="A4" s="1"/>
      <c r="B4" s="1"/>
      <c r="C4" s="1"/>
      <c r="D4" s="53" t="s">
        <v>0</v>
      </c>
      <c r="E4" s="53"/>
      <c r="F4" s="53"/>
      <c r="G4" s="53"/>
      <c r="H4" s="53"/>
      <c r="I4" s="53"/>
      <c r="J4" s="53"/>
      <c r="K4" s="53"/>
      <c r="L4" s="53"/>
      <c r="M4" s="1"/>
      <c r="N4" s="4"/>
    </row>
    <row r="5" spans="1:14" ht="23.25">
      <c r="A5" s="1"/>
      <c r="B5" s="1"/>
      <c r="C5" s="1"/>
      <c r="D5" s="54" t="s">
        <v>57</v>
      </c>
      <c r="E5" s="54"/>
      <c r="F5" s="54"/>
      <c r="G5" s="54"/>
      <c r="H5" s="54"/>
      <c r="I5" s="54"/>
      <c r="J5" s="54"/>
      <c r="K5" s="54"/>
      <c r="L5" s="54"/>
      <c r="M5" s="1"/>
      <c r="N5" s="4"/>
    </row>
    <row r="6" spans="1:14" ht="24" thickBot="1">
      <c r="A6" s="45">
        <v>4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1"/>
      <c r="N6" s="4"/>
    </row>
    <row r="7" spans="1:14" ht="24" thickBot="1">
      <c r="A7" s="1"/>
      <c r="B7" s="1"/>
      <c r="C7" s="14"/>
      <c r="D7" s="15"/>
      <c r="E7" s="49" t="s">
        <v>1</v>
      </c>
      <c r="F7" s="50"/>
      <c r="G7" s="49" t="s">
        <v>2</v>
      </c>
      <c r="H7" s="50"/>
      <c r="I7" s="49" t="s">
        <v>3</v>
      </c>
      <c r="J7" s="50"/>
      <c r="K7" s="49" t="s">
        <v>17</v>
      </c>
      <c r="L7" s="50"/>
      <c r="M7" s="1"/>
      <c r="N7" s="4"/>
    </row>
    <row r="8" spans="1:14" ht="63" customHeight="1" thickBot="1">
      <c r="A8" s="1"/>
      <c r="B8" s="1"/>
      <c r="C8" s="16">
        <v>1</v>
      </c>
      <c r="D8" s="17" t="s">
        <v>16</v>
      </c>
      <c r="E8" s="16">
        <v>2</v>
      </c>
      <c r="F8" s="18">
        <f>E8*100%/$A$6</f>
        <v>0.5</v>
      </c>
      <c r="G8" s="19"/>
      <c r="H8" s="18">
        <f>G8*100%/$A$6</f>
        <v>0</v>
      </c>
      <c r="I8" s="16">
        <v>2</v>
      </c>
      <c r="J8" s="18">
        <f>I8*100%/$A$6</f>
        <v>0.5</v>
      </c>
      <c r="K8" s="16"/>
      <c r="L8" s="18">
        <f>K8*100%/$A$6</f>
        <v>0</v>
      </c>
      <c r="M8" s="1"/>
      <c r="N8" s="4"/>
    </row>
    <row r="9" spans="1:14" ht="135.75" customHeight="1" thickBot="1">
      <c r="A9" s="1"/>
      <c r="B9" s="1"/>
      <c r="C9" s="16">
        <v>2</v>
      </c>
      <c r="D9" s="20" t="s">
        <v>11</v>
      </c>
      <c r="E9" s="16">
        <v>1</v>
      </c>
      <c r="F9" s="18">
        <f>E9*100%/$A$6</f>
        <v>0.25</v>
      </c>
      <c r="G9" s="16">
        <v>1</v>
      </c>
      <c r="H9" s="18">
        <f aca="true" t="shared" si="0" ref="H9:H18">G9*100%/$A$6</f>
        <v>0.25</v>
      </c>
      <c r="I9" s="16">
        <v>2</v>
      </c>
      <c r="J9" s="18">
        <f>I9*100%/$A$6</f>
        <v>0.5</v>
      </c>
      <c r="K9" s="16"/>
      <c r="L9" s="18">
        <f aca="true" t="shared" si="1" ref="L9:L18">K9*100%/$A$6</f>
        <v>0</v>
      </c>
      <c r="M9" s="1"/>
      <c r="N9" s="4"/>
    </row>
    <row r="10" spans="1:14" ht="148.5" customHeight="1" thickBot="1">
      <c r="A10" s="1"/>
      <c r="B10" s="1"/>
      <c r="C10" s="16">
        <v>3</v>
      </c>
      <c r="D10" s="20" t="s">
        <v>12</v>
      </c>
      <c r="E10" s="16">
        <v>4</v>
      </c>
      <c r="F10" s="18">
        <f aca="true" t="shared" si="2" ref="F10:F18">E10*100%/$A$6</f>
        <v>1</v>
      </c>
      <c r="G10" s="16"/>
      <c r="H10" s="18">
        <f t="shared" si="0"/>
        <v>0</v>
      </c>
      <c r="I10" s="16"/>
      <c r="J10" s="18">
        <f aca="true" t="shared" si="3" ref="J10:J18">I10*100%/$A$6</f>
        <v>0</v>
      </c>
      <c r="K10" s="16"/>
      <c r="L10" s="18">
        <f t="shared" si="1"/>
        <v>0</v>
      </c>
      <c r="M10" s="1"/>
      <c r="N10" s="4"/>
    </row>
    <row r="11" spans="1:14" ht="154.5" customHeight="1" thickBot="1">
      <c r="A11" s="1"/>
      <c r="B11" s="1"/>
      <c r="C11" s="16">
        <v>4</v>
      </c>
      <c r="D11" s="20" t="s">
        <v>13</v>
      </c>
      <c r="E11" s="16">
        <v>1</v>
      </c>
      <c r="F11" s="18">
        <f>E11*100%/$A$6</f>
        <v>0.25</v>
      </c>
      <c r="G11" s="16">
        <v>1</v>
      </c>
      <c r="H11" s="18">
        <f t="shared" si="0"/>
        <v>0.25</v>
      </c>
      <c r="I11" s="16">
        <v>2</v>
      </c>
      <c r="J11" s="18">
        <f t="shared" si="3"/>
        <v>0.5</v>
      </c>
      <c r="K11" s="16"/>
      <c r="L11" s="18">
        <f t="shared" si="1"/>
        <v>0</v>
      </c>
      <c r="M11" s="1"/>
      <c r="N11" s="4"/>
    </row>
    <row r="12" spans="1:14" ht="134.25" customHeight="1" thickBot="1">
      <c r="A12" s="1"/>
      <c r="B12" s="1"/>
      <c r="C12" s="16">
        <v>5</v>
      </c>
      <c r="D12" s="20" t="s">
        <v>14</v>
      </c>
      <c r="E12" s="16"/>
      <c r="F12" s="18">
        <f t="shared" si="2"/>
        <v>0</v>
      </c>
      <c r="G12" s="16">
        <v>2</v>
      </c>
      <c r="H12" s="18">
        <f t="shared" si="0"/>
        <v>0.5</v>
      </c>
      <c r="I12" s="16">
        <v>2</v>
      </c>
      <c r="J12" s="18">
        <f t="shared" si="3"/>
        <v>0.5</v>
      </c>
      <c r="K12" s="16"/>
      <c r="L12" s="18">
        <f t="shared" si="1"/>
        <v>0</v>
      </c>
      <c r="M12" s="1"/>
      <c r="N12" s="4"/>
    </row>
    <row r="13" spans="1:14" ht="104.25" customHeight="1" thickBot="1">
      <c r="A13" s="1"/>
      <c r="B13" s="1"/>
      <c r="C13" s="16">
        <v>6</v>
      </c>
      <c r="D13" s="20" t="s">
        <v>26</v>
      </c>
      <c r="E13" s="16">
        <v>1</v>
      </c>
      <c r="F13" s="18">
        <f t="shared" si="2"/>
        <v>0.25</v>
      </c>
      <c r="G13" s="16"/>
      <c r="H13" s="18">
        <f t="shared" si="0"/>
        <v>0</v>
      </c>
      <c r="I13" s="16"/>
      <c r="J13" s="18">
        <f t="shared" si="3"/>
        <v>0</v>
      </c>
      <c r="K13" s="16">
        <v>3</v>
      </c>
      <c r="L13" s="18">
        <f t="shared" si="1"/>
        <v>0.75</v>
      </c>
      <c r="M13" s="1"/>
      <c r="N13" s="4"/>
    </row>
    <row r="14" spans="1:14" ht="104.25" customHeight="1" thickBot="1">
      <c r="A14" s="1"/>
      <c r="B14" s="1"/>
      <c r="C14" s="16">
        <v>7</v>
      </c>
      <c r="D14" s="20" t="s">
        <v>19</v>
      </c>
      <c r="E14" s="16">
        <v>1</v>
      </c>
      <c r="F14" s="18">
        <f t="shared" si="2"/>
        <v>0.25</v>
      </c>
      <c r="G14" s="16">
        <v>2</v>
      </c>
      <c r="H14" s="18">
        <f t="shared" si="0"/>
        <v>0.5</v>
      </c>
      <c r="I14" s="16">
        <v>1</v>
      </c>
      <c r="J14" s="18">
        <f t="shared" si="3"/>
        <v>0.25</v>
      </c>
      <c r="K14" s="16"/>
      <c r="L14" s="18">
        <f t="shared" si="1"/>
        <v>0</v>
      </c>
      <c r="M14" s="1"/>
      <c r="N14" s="4"/>
    </row>
    <row r="15" spans="1:14" ht="241.5" customHeight="1" thickBot="1">
      <c r="A15" s="1"/>
      <c r="B15" s="1"/>
      <c r="C15" s="16">
        <v>8</v>
      </c>
      <c r="D15" s="20" t="s">
        <v>20</v>
      </c>
      <c r="E15" s="16">
        <v>1</v>
      </c>
      <c r="F15" s="18">
        <f t="shared" si="2"/>
        <v>0.25</v>
      </c>
      <c r="G15" s="16">
        <v>2</v>
      </c>
      <c r="H15" s="18">
        <f t="shared" si="0"/>
        <v>0.5</v>
      </c>
      <c r="I15" s="16">
        <v>1</v>
      </c>
      <c r="J15" s="18">
        <f t="shared" si="3"/>
        <v>0.25</v>
      </c>
      <c r="K15" s="16"/>
      <c r="L15" s="18">
        <f t="shared" si="1"/>
        <v>0</v>
      </c>
      <c r="M15" s="1"/>
      <c r="N15" s="4"/>
    </row>
    <row r="16" spans="1:14" ht="204.75" customHeight="1" thickBot="1">
      <c r="A16" s="1"/>
      <c r="B16" s="1"/>
      <c r="C16" s="16">
        <v>9</v>
      </c>
      <c r="D16" s="20" t="s">
        <v>21</v>
      </c>
      <c r="E16" s="16">
        <v>2</v>
      </c>
      <c r="F16" s="18">
        <f t="shared" si="2"/>
        <v>0.5</v>
      </c>
      <c r="G16" s="16"/>
      <c r="H16" s="18">
        <f t="shared" si="0"/>
        <v>0</v>
      </c>
      <c r="I16" s="16">
        <v>2</v>
      </c>
      <c r="J16" s="18">
        <f t="shared" si="3"/>
        <v>0.5</v>
      </c>
      <c r="K16" s="16"/>
      <c r="L16" s="18">
        <f t="shared" si="1"/>
        <v>0</v>
      </c>
      <c r="M16" s="1"/>
      <c r="N16" s="4"/>
    </row>
    <row r="17" spans="1:14" ht="205.5" customHeight="1" thickBot="1">
      <c r="A17" s="1"/>
      <c r="B17" s="1"/>
      <c r="C17" s="16">
        <v>10</v>
      </c>
      <c r="D17" s="20" t="s">
        <v>22</v>
      </c>
      <c r="E17" s="16">
        <v>1</v>
      </c>
      <c r="F17" s="18">
        <f t="shared" si="2"/>
        <v>0.25</v>
      </c>
      <c r="G17" s="16"/>
      <c r="H17" s="18">
        <f t="shared" si="0"/>
        <v>0</v>
      </c>
      <c r="I17" s="16"/>
      <c r="J17" s="18">
        <f t="shared" si="3"/>
        <v>0</v>
      </c>
      <c r="K17" s="16">
        <v>3</v>
      </c>
      <c r="L17" s="18">
        <f t="shared" si="1"/>
        <v>0.75</v>
      </c>
      <c r="M17" s="1"/>
      <c r="N17" s="4"/>
    </row>
    <row r="18" spans="1:14" ht="84" customHeight="1" thickBot="1">
      <c r="A18" s="1"/>
      <c r="B18" s="1"/>
      <c r="C18" s="16">
        <v>11</v>
      </c>
      <c r="D18" s="20" t="s">
        <v>23</v>
      </c>
      <c r="E18" s="16">
        <v>3</v>
      </c>
      <c r="F18" s="18">
        <f t="shared" si="2"/>
        <v>0.75</v>
      </c>
      <c r="G18" s="16"/>
      <c r="H18" s="18">
        <f t="shared" si="0"/>
        <v>0</v>
      </c>
      <c r="I18" s="16"/>
      <c r="J18" s="18">
        <f t="shared" si="3"/>
        <v>0</v>
      </c>
      <c r="K18" s="16">
        <v>1</v>
      </c>
      <c r="L18" s="18">
        <f t="shared" si="1"/>
        <v>0.25</v>
      </c>
      <c r="M18" s="1"/>
      <c r="N18" s="4"/>
    </row>
    <row r="19" spans="1:14" ht="23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</row>
    <row r="20" spans="1:14" ht="23.2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3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5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3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6" spans="1:3" ht="23.25">
      <c r="A26" s="7"/>
      <c r="B26" s="7"/>
      <c r="C26" s="7"/>
    </row>
  </sheetData>
  <sheetProtection/>
  <mergeCells count="8">
    <mergeCell ref="E7:F7"/>
    <mergeCell ref="G7:H7"/>
    <mergeCell ref="I7:J7"/>
    <mergeCell ref="K7:L7"/>
    <mergeCell ref="D2:L2"/>
    <mergeCell ref="D3:L3"/>
    <mergeCell ref="D4:L4"/>
    <mergeCell ref="D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0"/>
  <sheetViews>
    <sheetView zoomScale="60" zoomScaleNormal="60" zoomScalePageLayoutView="0" workbookViewId="0" topLeftCell="A1">
      <selection activeCell="J6" sqref="J6"/>
    </sheetView>
  </sheetViews>
  <sheetFormatPr defaultColWidth="8.8515625" defaultRowHeight="15"/>
  <cols>
    <col min="1" max="1" width="4.28125" style="12" customWidth="1"/>
    <col min="2" max="2" width="24.421875" style="12" customWidth="1"/>
    <col min="3" max="3" width="8.8515625" style="12" customWidth="1"/>
    <col min="4" max="4" width="15.00390625" style="12" customWidth="1"/>
    <col min="5" max="9" width="8.8515625" style="12" customWidth="1"/>
    <col min="10" max="10" width="10.00390625" style="12" customWidth="1"/>
    <col min="11" max="16384" width="8.8515625" style="12" customWidth="1"/>
  </cols>
  <sheetData>
    <row r="1" spans="1:35" ht="19.5" thickBot="1">
      <c r="A1" s="3"/>
      <c r="B1" s="46">
        <v>4</v>
      </c>
      <c r="C1" s="1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96" customHeight="1" thickBot="1">
      <c r="A2" s="3"/>
      <c r="B2" s="22"/>
      <c r="C2" s="60" t="s">
        <v>27</v>
      </c>
      <c r="D2" s="61"/>
      <c r="E2" s="60" t="s">
        <v>28</v>
      </c>
      <c r="F2" s="61"/>
      <c r="G2" s="60" t="s">
        <v>4</v>
      </c>
      <c r="H2" s="61"/>
      <c r="I2" s="60" t="s">
        <v>29</v>
      </c>
      <c r="J2" s="61"/>
      <c r="K2" s="60" t="s">
        <v>30</v>
      </c>
      <c r="L2" s="61"/>
      <c r="M2" s="60" t="s">
        <v>5</v>
      </c>
      <c r="N2" s="61"/>
      <c r="O2" s="60" t="s">
        <v>6</v>
      </c>
      <c r="P2" s="61"/>
      <c r="Q2" s="60" t="s">
        <v>34</v>
      </c>
      <c r="R2" s="61"/>
      <c r="S2" s="60" t="s">
        <v>31</v>
      </c>
      <c r="T2" s="61"/>
      <c r="U2" s="60" t="s">
        <v>35</v>
      </c>
      <c r="V2" s="61"/>
      <c r="W2" s="60" t="s">
        <v>7</v>
      </c>
      <c r="X2" s="61"/>
      <c r="Y2" s="60" t="s">
        <v>8</v>
      </c>
      <c r="Z2" s="61"/>
      <c r="AA2" s="60" t="s">
        <v>33</v>
      </c>
      <c r="AB2" s="61"/>
      <c r="AC2" s="60" t="s">
        <v>32</v>
      </c>
      <c r="AD2" s="61"/>
      <c r="AE2" s="60" t="s">
        <v>9</v>
      </c>
      <c r="AF2" s="61"/>
      <c r="AG2" s="60" t="s">
        <v>10</v>
      </c>
      <c r="AH2" s="61"/>
      <c r="AI2" s="3"/>
    </row>
    <row r="3" spans="1:35" ht="126" customHeight="1" thickBot="1">
      <c r="A3" s="3"/>
      <c r="B3" s="28" t="s">
        <v>18</v>
      </c>
      <c r="C3" s="24">
        <v>1</v>
      </c>
      <c r="D3" s="25">
        <f>C3*100%/$B$1</f>
        <v>0.25</v>
      </c>
      <c r="E3" s="16"/>
      <c r="F3" s="25">
        <f>E3*100%/$B$1</f>
        <v>0</v>
      </c>
      <c r="G3" s="16"/>
      <c r="H3" s="25">
        <f>G3*100%/$B$1</f>
        <v>0</v>
      </c>
      <c r="I3" s="16"/>
      <c r="J3" s="25">
        <f>I3*100%/$B$1</f>
        <v>0</v>
      </c>
      <c r="K3" s="16">
        <v>1</v>
      </c>
      <c r="L3" s="25">
        <f>K3*100%/$B$1</f>
        <v>0.25</v>
      </c>
      <c r="M3" s="16">
        <v>1</v>
      </c>
      <c r="N3" s="25">
        <f>M3*100%/$B$1</f>
        <v>0.25</v>
      </c>
      <c r="O3" s="16">
        <v>1</v>
      </c>
      <c r="P3" s="25">
        <f>O3*100%/$B$1</f>
        <v>0.25</v>
      </c>
      <c r="Q3" s="16">
        <v>4</v>
      </c>
      <c r="R3" s="25">
        <f>Q3*100%/$B$1</f>
        <v>1</v>
      </c>
      <c r="S3" s="16"/>
      <c r="T3" s="25">
        <f>S3*100%/$B$1</f>
        <v>0</v>
      </c>
      <c r="U3" s="16">
        <v>1</v>
      </c>
      <c r="V3" s="25">
        <f>U3*100%/$B$1</f>
        <v>0.25</v>
      </c>
      <c r="W3" s="16">
        <v>2</v>
      </c>
      <c r="X3" s="25">
        <f>W3*100%/$B$1</f>
        <v>0.5</v>
      </c>
      <c r="Y3" s="16">
        <v>1</v>
      </c>
      <c r="Z3" s="25">
        <f>Y3*100%/$B$1</f>
        <v>0.25</v>
      </c>
      <c r="AA3" s="16"/>
      <c r="AB3" s="25">
        <f>AA3*100%/$B$1</f>
        <v>0</v>
      </c>
      <c r="AC3" s="16"/>
      <c r="AD3" s="25">
        <f>AC3*100%/$B$1</f>
        <v>0</v>
      </c>
      <c r="AE3" s="16"/>
      <c r="AF3" s="25">
        <f>AE3*100%/$B$1</f>
        <v>0</v>
      </c>
      <c r="AG3" s="16"/>
      <c r="AH3" s="25">
        <f>AG3*100%/$B$1</f>
        <v>0</v>
      </c>
      <c r="AI3" s="3"/>
    </row>
    <row r="4" spans="2:7" ht="19.5" thickBot="1">
      <c r="B4" s="32"/>
      <c r="C4" s="10"/>
      <c r="D4" s="26"/>
      <c r="E4" s="10"/>
      <c r="F4" s="26"/>
      <c r="G4" s="29"/>
    </row>
    <row r="5" spans="2:7" ht="161.25" customHeight="1" thickBot="1">
      <c r="B5" s="27"/>
      <c r="C5" s="55" t="s">
        <v>58</v>
      </c>
      <c r="D5" s="56"/>
      <c r="E5" s="62"/>
      <c r="F5" s="62"/>
      <c r="G5" s="29"/>
    </row>
    <row r="6" spans="2:7" ht="113.25" thickBot="1">
      <c r="B6" s="28" t="s">
        <v>25</v>
      </c>
      <c r="C6" s="16">
        <v>1</v>
      </c>
      <c r="D6" s="25">
        <f>C6*100%/$B$1</f>
        <v>0.25</v>
      </c>
      <c r="E6" s="30"/>
      <c r="F6" s="31"/>
      <c r="G6" s="29"/>
    </row>
    <row r="7" spans="5:7" ht="18.75">
      <c r="E7" s="29"/>
      <c r="F7" s="29"/>
      <c r="G7" s="29"/>
    </row>
    <row r="10" ht="18.75">
      <c r="B10" s="44"/>
    </row>
  </sheetData>
  <sheetProtection/>
  <mergeCells count="18">
    <mergeCell ref="W2:X2"/>
    <mergeCell ref="Y2:Z2"/>
    <mergeCell ref="C2:D2"/>
    <mergeCell ref="E2:F2"/>
    <mergeCell ref="G2:H2"/>
    <mergeCell ref="I2:J2"/>
    <mergeCell ref="K2:L2"/>
    <mergeCell ref="M2:N2"/>
    <mergeCell ref="C5:D5"/>
    <mergeCell ref="E5:F5"/>
    <mergeCell ref="AA2:AB2"/>
    <mergeCell ref="AC2:AD2"/>
    <mergeCell ref="AE2:AF2"/>
    <mergeCell ref="AG2:AH2"/>
    <mergeCell ref="O2:P2"/>
    <mergeCell ref="Q2:R2"/>
    <mergeCell ref="S2:T2"/>
    <mergeCell ref="U2:V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="50" zoomScaleNormal="50" zoomScalePageLayoutView="0" workbookViewId="0" topLeftCell="A16">
      <selection activeCell="E18" sqref="E18"/>
    </sheetView>
  </sheetViews>
  <sheetFormatPr defaultColWidth="8.8515625" defaultRowHeight="15"/>
  <cols>
    <col min="1" max="1" width="27.7109375" style="6" customWidth="1"/>
    <col min="2" max="3" width="8.8515625" style="6" customWidth="1"/>
    <col min="4" max="4" width="28.421875" style="6" customWidth="1"/>
    <col min="5" max="6" width="14.00390625" style="6" customWidth="1"/>
    <col min="7" max="8" width="9.8515625" style="6" customWidth="1"/>
    <col min="9" max="11" width="13.8515625" style="6" customWidth="1"/>
    <col min="12" max="12" width="27.421875" style="6" customWidth="1"/>
    <col min="13" max="13" width="10.140625" style="6" customWidth="1"/>
    <col min="14" max="14" width="10.8515625" style="6" customWidth="1"/>
    <col min="15" max="15" width="10.28125" style="6" customWidth="1"/>
    <col min="16" max="16" width="10.8515625" style="6" customWidth="1"/>
    <col min="17" max="17" width="10.7109375" style="6" customWidth="1"/>
    <col min="18" max="19" width="8.8515625" style="6" customWidth="1"/>
    <col min="20" max="20" width="12.00390625" style="6" customWidth="1"/>
    <col min="21" max="21" width="11.7109375" style="6" customWidth="1"/>
    <col min="22" max="16384" width="8.8515625" style="6" customWidth="1"/>
  </cols>
  <sheetData>
    <row r="1" spans="1:14" ht="23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42.75" customHeight="1">
      <c r="A2" s="4"/>
      <c r="B2" s="4"/>
      <c r="C2" s="9"/>
      <c r="D2" s="52" t="s">
        <v>49</v>
      </c>
      <c r="E2" s="52"/>
      <c r="F2" s="52"/>
      <c r="G2" s="52"/>
      <c r="H2" s="52"/>
      <c r="I2" s="52"/>
      <c r="J2" s="52"/>
      <c r="K2" s="52"/>
      <c r="L2" s="52"/>
      <c r="M2" s="9"/>
      <c r="N2" s="9"/>
      <c r="O2" s="8"/>
      <c r="P2" s="8"/>
    </row>
    <row r="3" spans="1:14" ht="23.25">
      <c r="A3" s="1"/>
      <c r="B3" s="1"/>
      <c r="C3" s="1"/>
      <c r="D3" s="53" t="s">
        <v>15</v>
      </c>
      <c r="E3" s="53"/>
      <c r="F3" s="53"/>
      <c r="G3" s="53"/>
      <c r="H3" s="53"/>
      <c r="I3" s="53"/>
      <c r="J3" s="53"/>
      <c r="K3" s="53"/>
      <c r="L3" s="53"/>
      <c r="M3" s="1"/>
      <c r="N3" s="4"/>
    </row>
    <row r="4" spans="1:14" ht="23.25">
      <c r="A4" s="1"/>
      <c r="B4" s="1"/>
      <c r="C4" s="1"/>
      <c r="D4" s="53" t="s">
        <v>0</v>
      </c>
      <c r="E4" s="53"/>
      <c r="F4" s="53"/>
      <c r="G4" s="53"/>
      <c r="H4" s="53"/>
      <c r="I4" s="53"/>
      <c r="J4" s="53"/>
      <c r="K4" s="53"/>
      <c r="L4" s="53"/>
      <c r="M4" s="1"/>
      <c r="N4" s="4"/>
    </row>
    <row r="5" spans="1:14" ht="23.25">
      <c r="A5" s="1"/>
      <c r="B5" s="1"/>
      <c r="C5" s="1"/>
      <c r="D5" s="54" t="s">
        <v>59</v>
      </c>
      <c r="E5" s="54"/>
      <c r="F5" s="54"/>
      <c r="G5" s="54"/>
      <c r="H5" s="54"/>
      <c r="I5" s="54"/>
      <c r="J5" s="54"/>
      <c r="K5" s="54"/>
      <c r="L5" s="54"/>
      <c r="M5" s="1"/>
      <c r="N5" s="4"/>
    </row>
    <row r="6" spans="1:14" ht="24" thickBot="1">
      <c r="A6" s="45">
        <v>12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1"/>
      <c r="N6" s="4"/>
    </row>
    <row r="7" spans="1:14" ht="24" thickBot="1">
      <c r="A7" s="1"/>
      <c r="B7" s="1"/>
      <c r="C7" s="14"/>
      <c r="D7" s="15"/>
      <c r="E7" s="49" t="s">
        <v>1</v>
      </c>
      <c r="F7" s="50"/>
      <c r="G7" s="49" t="s">
        <v>2</v>
      </c>
      <c r="H7" s="50"/>
      <c r="I7" s="49" t="s">
        <v>3</v>
      </c>
      <c r="J7" s="50"/>
      <c r="K7" s="49" t="s">
        <v>17</v>
      </c>
      <c r="L7" s="50"/>
      <c r="M7" s="1"/>
      <c r="N7" s="4"/>
    </row>
    <row r="8" spans="1:14" ht="63" customHeight="1" thickBot="1">
      <c r="A8" s="1"/>
      <c r="B8" s="1"/>
      <c r="C8" s="16">
        <v>1</v>
      </c>
      <c r="D8" s="17" t="s">
        <v>16</v>
      </c>
      <c r="E8" s="16">
        <v>9</v>
      </c>
      <c r="F8" s="18">
        <f>E8*100%/$A$6</f>
        <v>0.75</v>
      </c>
      <c r="G8" s="19"/>
      <c r="H8" s="18">
        <f>G8*100%/$A$6</f>
        <v>0</v>
      </c>
      <c r="I8" s="16">
        <v>2</v>
      </c>
      <c r="J8" s="18">
        <f>I8*100%/$A$6</f>
        <v>0.16666666666666666</v>
      </c>
      <c r="K8" s="16"/>
      <c r="L8" s="18">
        <f>K8*100%/$A$6</f>
        <v>0</v>
      </c>
      <c r="M8" s="1"/>
      <c r="N8" s="4"/>
    </row>
    <row r="9" spans="1:14" ht="135.75" customHeight="1" thickBot="1">
      <c r="A9" s="1"/>
      <c r="B9" s="1"/>
      <c r="C9" s="16">
        <v>2</v>
      </c>
      <c r="D9" s="20" t="s">
        <v>11</v>
      </c>
      <c r="E9" s="16">
        <v>5</v>
      </c>
      <c r="F9" s="18">
        <f>E9*100%/$A$6</f>
        <v>0.4166666666666667</v>
      </c>
      <c r="G9" s="16">
        <v>3</v>
      </c>
      <c r="H9" s="18">
        <f aca="true" t="shared" si="0" ref="H9:H18">G9*100%/$A$6</f>
        <v>0.25</v>
      </c>
      <c r="I9" s="16">
        <v>4</v>
      </c>
      <c r="J9" s="18">
        <f>I9*100%/$A$6</f>
        <v>0.3333333333333333</v>
      </c>
      <c r="K9" s="16"/>
      <c r="L9" s="18">
        <f aca="true" t="shared" si="1" ref="L9:L18">K9*100%/$A$6</f>
        <v>0</v>
      </c>
      <c r="M9" s="1"/>
      <c r="N9" s="4"/>
    </row>
    <row r="10" spans="1:14" ht="148.5" customHeight="1" thickBot="1">
      <c r="A10" s="1"/>
      <c r="B10" s="1"/>
      <c r="C10" s="16">
        <v>3</v>
      </c>
      <c r="D10" s="20" t="s">
        <v>12</v>
      </c>
      <c r="E10" s="16">
        <v>6</v>
      </c>
      <c r="F10" s="18">
        <f aca="true" t="shared" si="2" ref="F10:F18">E10*100%/$A$6</f>
        <v>0.5</v>
      </c>
      <c r="G10" s="16">
        <v>3</v>
      </c>
      <c r="H10" s="18">
        <f t="shared" si="0"/>
        <v>0.25</v>
      </c>
      <c r="I10" s="16">
        <v>3</v>
      </c>
      <c r="J10" s="18">
        <f aca="true" t="shared" si="3" ref="J10:J18">I10*100%/$A$6</f>
        <v>0.25</v>
      </c>
      <c r="K10" s="16"/>
      <c r="L10" s="18">
        <f t="shared" si="1"/>
        <v>0</v>
      </c>
      <c r="M10" s="1"/>
      <c r="N10" s="4"/>
    </row>
    <row r="11" spans="1:14" ht="154.5" customHeight="1" thickBot="1">
      <c r="A11" s="1"/>
      <c r="B11" s="1"/>
      <c r="C11" s="16">
        <v>4</v>
      </c>
      <c r="D11" s="20" t="s">
        <v>13</v>
      </c>
      <c r="E11" s="16">
        <v>2</v>
      </c>
      <c r="F11" s="18">
        <f>E11*100%/$A$6</f>
        <v>0.16666666666666666</v>
      </c>
      <c r="G11" s="16">
        <v>5</v>
      </c>
      <c r="H11" s="18">
        <f t="shared" si="0"/>
        <v>0.4166666666666667</v>
      </c>
      <c r="I11" s="16">
        <v>5</v>
      </c>
      <c r="J11" s="18">
        <f t="shared" si="3"/>
        <v>0.4166666666666667</v>
      </c>
      <c r="K11" s="16"/>
      <c r="L11" s="18">
        <f t="shared" si="1"/>
        <v>0</v>
      </c>
      <c r="M11" s="1"/>
      <c r="N11" s="4"/>
    </row>
    <row r="12" spans="1:14" ht="134.25" customHeight="1" thickBot="1">
      <c r="A12" s="1"/>
      <c r="B12" s="1"/>
      <c r="C12" s="16">
        <v>5</v>
      </c>
      <c r="D12" s="20" t="s">
        <v>14</v>
      </c>
      <c r="E12" s="16">
        <v>1</v>
      </c>
      <c r="F12" s="18">
        <f t="shared" si="2"/>
        <v>0.08333333333333333</v>
      </c>
      <c r="G12" s="16">
        <v>6</v>
      </c>
      <c r="H12" s="18">
        <f t="shared" si="0"/>
        <v>0.5</v>
      </c>
      <c r="I12" s="16">
        <v>5</v>
      </c>
      <c r="J12" s="18">
        <f t="shared" si="3"/>
        <v>0.4166666666666667</v>
      </c>
      <c r="K12" s="16"/>
      <c r="L12" s="18">
        <f t="shared" si="1"/>
        <v>0</v>
      </c>
      <c r="M12" s="1"/>
      <c r="N12" s="4"/>
    </row>
    <row r="13" spans="1:14" ht="104.25" customHeight="1" thickBot="1">
      <c r="A13" s="1"/>
      <c r="B13" s="1"/>
      <c r="C13" s="16">
        <v>6</v>
      </c>
      <c r="D13" s="20" t="s">
        <v>26</v>
      </c>
      <c r="E13" s="16">
        <v>8</v>
      </c>
      <c r="F13" s="18">
        <f t="shared" si="2"/>
        <v>0.6666666666666666</v>
      </c>
      <c r="G13" s="16">
        <v>1</v>
      </c>
      <c r="H13" s="18">
        <f t="shared" si="0"/>
        <v>0.08333333333333333</v>
      </c>
      <c r="I13" s="16"/>
      <c r="J13" s="18">
        <f t="shared" si="3"/>
        <v>0</v>
      </c>
      <c r="K13" s="16">
        <v>3</v>
      </c>
      <c r="L13" s="18">
        <f t="shared" si="1"/>
        <v>0.25</v>
      </c>
      <c r="M13" s="1"/>
      <c r="N13" s="4"/>
    </row>
    <row r="14" spans="1:14" ht="104.25" customHeight="1" thickBot="1">
      <c r="A14" s="1"/>
      <c r="B14" s="1"/>
      <c r="C14" s="16">
        <v>7</v>
      </c>
      <c r="D14" s="20" t="s">
        <v>19</v>
      </c>
      <c r="E14" s="16">
        <v>3</v>
      </c>
      <c r="F14" s="18">
        <f t="shared" si="2"/>
        <v>0.25</v>
      </c>
      <c r="G14" s="16">
        <v>7</v>
      </c>
      <c r="H14" s="18">
        <f t="shared" si="0"/>
        <v>0.5833333333333334</v>
      </c>
      <c r="I14" s="16">
        <v>2</v>
      </c>
      <c r="J14" s="18">
        <f t="shared" si="3"/>
        <v>0.16666666666666666</v>
      </c>
      <c r="K14" s="16"/>
      <c r="L14" s="18">
        <f t="shared" si="1"/>
        <v>0</v>
      </c>
      <c r="M14" s="1"/>
      <c r="N14" s="4"/>
    </row>
    <row r="15" spans="1:14" ht="241.5" customHeight="1" thickBot="1">
      <c r="A15" s="1"/>
      <c r="B15" s="1"/>
      <c r="C15" s="16">
        <v>8</v>
      </c>
      <c r="D15" s="20" t="s">
        <v>20</v>
      </c>
      <c r="E15" s="16">
        <v>3</v>
      </c>
      <c r="F15" s="18">
        <f t="shared" si="2"/>
        <v>0.25</v>
      </c>
      <c r="G15" s="16">
        <v>7</v>
      </c>
      <c r="H15" s="18">
        <f t="shared" si="0"/>
        <v>0.5833333333333334</v>
      </c>
      <c r="I15" s="16">
        <v>2</v>
      </c>
      <c r="J15" s="18">
        <f t="shared" si="3"/>
        <v>0.16666666666666666</v>
      </c>
      <c r="K15" s="16"/>
      <c r="L15" s="18">
        <f t="shared" si="1"/>
        <v>0</v>
      </c>
      <c r="M15" s="1"/>
      <c r="N15" s="4"/>
    </row>
    <row r="16" spans="1:14" ht="204.75" customHeight="1" thickBot="1">
      <c r="A16" s="1"/>
      <c r="B16" s="1"/>
      <c r="C16" s="16">
        <v>9</v>
      </c>
      <c r="D16" s="20" t="s">
        <v>21</v>
      </c>
      <c r="E16" s="16">
        <v>11</v>
      </c>
      <c r="F16" s="18">
        <f t="shared" si="2"/>
        <v>0.9166666666666666</v>
      </c>
      <c r="G16" s="16"/>
      <c r="H16" s="18">
        <f t="shared" si="0"/>
        <v>0</v>
      </c>
      <c r="I16" s="16">
        <v>1</v>
      </c>
      <c r="J16" s="18">
        <f t="shared" si="3"/>
        <v>0.08333333333333333</v>
      </c>
      <c r="K16" s="16"/>
      <c r="L16" s="18">
        <f t="shared" si="1"/>
        <v>0</v>
      </c>
      <c r="M16" s="1"/>
      <c r="N16" s="4"/>
    </row>
    <row r="17" spans="1:14" ht="205.5" customHeight="1" thickBot="1">
      <c r="A17" s="1"/>
      <c r="B17" s="1"/>
      <c r="C17" s="16">
        <v>10</v>
      </c>
      <c r="D17" s="20" t="s">
        <v>22</v>
      </c>
      <c r="E17" s="16">
        <v>8</v>
      </c>
      <c r="F17" s="18">
        <f t="shared" si="2"/>
        <v>0.6666666666666666</v>
      </c>
      <c r="G17" s="16">
        <v>1</v>
      </c>
      <c r="H17" s="18">
        <f t="shared" si="0"/>
        <v>0.08333333333333333</v>
      </c>
      <c r="I17" s="16"/>
      <c r="J17" s="18">
        <f t="shared" si="3"/>
        <v>0</v>
      </c>
      <c r="K17" s="16">
        <v>3</v>
      </c>
      <c r="L17" s="18">
        <f t="shared" si="1"/>
        <v>0.25</v>
      </c>
      <c r="M17" s="1"/>
      <c r="N17" s="4"/>
    </row>
    <row r="18" spans="1:14" ht="84" customHeight="1" thickBot="1">
      <c r="A18" s="1"/>
      <c r="B18" s="1"/>
      <c r="C18" s="16">
        <v>11</v>
      </c>
      <c r="D18" s="20" t="s">
        <v>23</v>
      </c>
      <c r="E18" s="16">
        <v>6</v>
      </c>
      <c r="F18" s="18">
        <f t="shared" si="2"/>
        <v>0.5</v>
      </c>
      <c r="G18" s="16"/>
      <c r="H18" s="18">
        <f t="shared" si="0"/>
        <v>0</v>
      </c>
      <c r="I18" s="16"/>
      <c r="J18" s="18">
        <f t="shared" si="3"/>
        <v>0</v>
      </c>
      <c r="K18" s="16">
        <v>6</v>
      </c>
      <c r="L18" s="18">
        <f t="shared" si="1"/>
        <v>0.5</v>
      </c>
      <c r="M18" s="1"/>
      <c r="N18" s="4"/>
    </row>
    <row r="19" spans="1:14" ht="23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</row>
    <row r="20" spans="1:14" ht="23.2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3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5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3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6" spans="1:3" ht="23.25">
      <c r="A26" s="7"/>
      <c r="B26" s="7"/>
      <c r="C26" s="7"/>
    </row>
  </sheetData>
  <sheetProtection/>
  <mergeCells count="8">
    <mergeCell ref="D2:L2"/>
    <mergeCell ref="D3:L3"/>
    <mergeCell ref="D4:L4"/>
    <mergeCell ref="D5:L5"/>
    <mergeCell ref="E7:F7"/>
    <mergeCell ref="G7:H7"/>
    <mergeCell ref="I7:J7"/>
    <mergeCell ref="K7:L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4.28125" style="12" customWidth="1"/>
    <col min="2" max="2" width="24.421875" style="12" customWidth="1"/>
    <col min="3" max="3" width="8.8515625" style="12" customWidth="1"/>
    <col min="4" max="4" width="15.00390625" style="12" customWidth="1"/>
    <col min="5" max="7" width="8.8515625" style="12" customWidth="1"/>
    <col min="8" max="8" width="12.7109375" style="12" customWidth="1"/>
    <col min="9" max="9" width="8.8515625" style="12" customWidth="1"/>
    <col min="10" max="10" width="10.00390625" style="12" customWidth="1"/>
    <col min="11" max="16384" width="8.8515625" style="12" customWidth="1"/>
  </cols>
  <sheetData>
    <row r="1" spans="1:35" ht="19.5" thickBot="1">
      <c r="A1" s="3"/>
      <c r="B1" s="46">
        <v>12</v>
      </c>
      <c r="C1" s="1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96" customHeight="1" thickBot="1">
      <c r="A2" s="3"/>
      <c r="B2" s="22"/>
      <c r="C2" s="60" t="s">
        <v>27</v>
      </c>
      <c r="D2" s="61"/>
      <c r="E2" s="60" t="s">
        <v>28</v>
      </c>
      <c r="F2" s="61"/>
      <c r="G2" s="60" t="s">
        <v>4</v>
      </c>
      <c r="H2" s="61"/>
      <c r="I2" s="60" t="s">
        <v>29</v>
      </c>
      <c r="J2" s="61"/>
      <c r="K2" s="60" t="s">
        <v>30</v>
      </c>
      <c r="L2" s="61"/>
      <c r="M2" s="60" t="s">
        <v>5</v>
      </c>
      <c r="N2" s="61"/>
      <c r="O2" s="60" t="s">
        <v>6</v>
      </c>
      <c r="P2" s="61"/>
      <c r="Q2" s="60" t="s">
        <v>34</v>
      </c>
      <c r="R2" s="61"/>
      <c r="S2" s="60" t="s">
        <v>31</v>
      </c>
      <c r="T2" s="61"/>
      <c r="U2" s="60" t="s">
        <v>35</v>
      </c>
      <c r="V2" s="61"/>
      <c r="W2" s="60" t="s">
        <v>7</v>
      </c>
      <c r="X2" s="61"/>
      <c r="Y2" s="60" t="s">
        <v>8</v>
      </c>
      <c r="Z2" s="61"/>
      <c r="AA2" s="60" t="s">
        <v>33</v>
      </c>
      <c r="AB2" s="61"/>
      <c r="AC2" s="60" t="s">
        <v>32</v>
      </c>
      <c r="AD2" s="61"/>
      <c r="AE2" s="60" t="s">
        <v>9</v>
      </c>
      <c r="AF2" s="61"/>
      <c r="AG2" s="60" t="s">
        <v>10</v>
      </c>
      <c r="AH2" s="61"/>
      <c r="AI2" s="3"/>
    </row>
    <row r="3" spans="1:35" ht="126" customHeight="1" thickBot="1">
      <c r="A3" s="3"/>
      <c r="B3" s="28" t="s">
        <v>18</v>
      </c>
      <c r="C3" s="24"/>
      <c r="D3" s="25">
        <f>C3*100%/$B$1</f>
        <v>0</v>
      </c>
      <c r="E3" s="16"/>
      <c r="F3" s="25">
        <f>E3*100%/$B$1</f>
        <v>0</v>
      </c>
      <c r="G3" s="16"/>
      <c r="H3" s="25">
        <f>G3*100%/$B$1</f>
        <v>0</v>
      </c>
      <c r="I3" s="16"/>
      <c r="J3" s="25">
        <f>I3*100%/$B$1</f>
        <v>0</v>
      </c>
      <c r="K3" s="16"/>
      <c r="L3" s="25">
        <f>K3*100%/$B$1</f>
        <v>0</v>
      </c>
      <c r="M3" s="16"/>
      <c r="N3" s="25">
        <f>M3*100%/$B$1</f>
        <v>0</v>
      </c>
      <c r="O3" s="16"/>
      <c r="P3" s="25">
        <f>O3*100%/$B$1</f>
        <v>0</v>
      </c>
      <c r="Q3" s="16"/>
      <c r="R3" s="25">
        <f>Q3*100%/$B$1</f>
        <v>0</v>
      </c>
      <c r="S3" s="16"/>
      <c r="T3" s="25">
        <f>S3*100%/$B$1</f>
        <v>0</v>
      </c>
      <c r="U3" s="16"/>
      <c r="V3" s="25">
        <f>U3*100%/$B$1</f>
        <v>0</v>
      </c>
      <c r="W3" s="16"/>
      <c r="X3" s="25">
        <f>W3*100%/$B$1</f>
        <v>0</v>
      </c>
      <c r="Y3" s="16"/>
      <c r="Z3" s="25">
        <f>Y3*100%/$B$1</f>
        <v>0</v>
      </c>
      <c r="AA3" s="16"/>
      <c r="AB3" s="25">
        <f>AA3*100%/$B$1</f>
        <v>0</v>
      </c>
      <c r="AC3" s="16"/>
      <c r="AD3" s="25">
        <f>AC3*100%/$B$1</f>
        <v>0</v>
      </c>
      <c r="AE3" s="16"/>
      <c r="AF3" s="25">
        <f>AE3*100%/$B$1</f>
        <v>0</v>
      </c>
      <c r="AG3" s="16"/>
      <c r="AH3" s="25">
        <f>AG3*100%/$B$1</f>
        <v>0</v>
      </c>
      <c r="AI3" s="3"/>
    </row>
    <row r="4" spans="1:35" ht="24" customHeight="1" thickBot="1">
      <c r="A4" s="3"/>
      <c r="B4" s="32"/>
      <c r="C4" s="13"/>
      <c r="D4" s="26"/>
      <c r="E4" s="10"/>
      <c r="F4" s="26"/>
      <c r="G4" s="10"/>
      <c r="H4" s="26"/>
      <c r="I4" s="10"/>
      <c r="J4" s="26"/>
      <c r="K4" s="10"/>
      <c r="L4" s="26"/>
      <c r="M4" s="10"/>
      <c r="N4" s="26"/>
      <c r="O4" s="10"/>
      <c r="P4" s="26"/>
      <c r="Q4" s="10"/>
      <c r="R4" s="26"/>
      <c r="S4" s="10"/>
      <c r="T4" s="26"/>
      <c r="U4" s="10"/>
      <c r="V4" s="26"/>
      <c r="W4" s="10"/>
      <c r="X4" s="26"/>
      <c r="Y4" s="10"/>
      <c r="Z4" s="26"/>
      <c r="AA4" s="10"/>
      <c r="AB4" s="26"/>
      <c r="AC4" s="10"/>
      <c r="AD4" s="26"/>
      <c r="AE4" s="10"/>
      <c r="AF4" s="26"/>
      <c r="AG4" s="10"/>
      <c r="AH4" s="26"/>
      <c r="AI4" s="3"/>
    </row>
    <row r="5" spans="1:35" ht="117.75" customHeight="1" thickBot="1">
      <c r="A5" s="3"/>
      <c r="B5" s="22"/>
      <c r="C5" s="65" t="s">
        <v>65</v>
      </c>
      <c r="D5" s="66"/>
      <c r="E5" s="63" t="s">
        <v>66</v>
      </c>
      <c r="F5" s="64"/>
      <c r="G5" s="63" t="s">
        <v>67</v>
      </c>
      <c r="H5" s="64"/>
      <c r="I5" s="63" t="s">
        <v>68</v>
      </c>
      <c r="J5" s="6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3"/>
    </row>
    <row r="6" spans="2:10" ht="150.75" thickBot="1">
      <c r="B6" s="23" t="s">
        <v>24</v>
      </c>
      <c r="C6" s="21">
        <v>1</v>
      </c>
      <c r="D6" s="47">
        <f>C6*100%/$B$1</f>
        <v>0.08333333333333333</v>
      </c>
      <c r="E6" s="21">
        <v>1</v>
      </c>
      <c r="F6" s="47">
        <f>E6*100%/$B$1</f>
        <v>0.08333333333333333</v>
      </c>
      <c r="G6" s="21">
        <v>1</v>
      </c>
      <c r="H6" s="47">
        <f>G6*100%/$B$1</f>
        <v>0.08333333333333333</v>
      </c>
      <c r="I6" s="21">
        <v>1</v>
      </c>
      <c r="J6" s="47">
        <f>I6*100%/$B$1</f>
        <v>0.08333333333333333</v>
      </c>
    </row>
    <row r="7" spans="2:7" ht="19.5" thickBot="1">
      <c r="B7" s="32"/>
      <c r="C7" s="10"/>
      <c r="D7" s="26"/>
      <c r="E7" s="10"/>
      <c r="F7" s="26"/>
      <c r="G7" s="29"/>
    </row>
    <row r="8" spans="2:12" ht="161.25" customHeight="1" thickBot="1">
      <c r="B8" s="27"/>
      <c r="C8" s="55" t="s">
        <v>60</v>
      </c>
      <c r="D8" s="56"/>
      <c r="E8" s="55" t="s">
        <v>61</v>
      </c>
      <c r="F8" s="56"/>
      <c r="G8" s="55" t="s">
        <v>62</v>
      </c>
      <c r="H8" s="56"/>
      <c r="I8" s="55" t="s">
        <v>63</v>
      </c>
      <c r="J8" s="56"/>
      <c r="K8" s="55" t="s">
        <v>64</v>
      </c>
      <c r="L8" s="56"/>
    </row>
    <row r="9" spans="2:12" ht="113.25" thickBot="1">
      <c r="B9" s="28" t="s">
        <v>25</v>
      </c>
      <c r="C9" s="16">
        <v>2</v>
      </c>
      <c r="D9" s="25">
        <f>C9*100%/$B$1</f>
        <v>0.16666666666666666</v>
      </c>
      <c r="E9" s="16">
        <v>3</v>
      </c>
      <c r="F9" s="25">
        <f>E9*100%/$B$1</f>
        <v>0.25</v>
      </c>
      <c r="G9" s="16">
        <v>1</v>
      </c>
      <c r="H9" s="25">
        <f>G9*100%/$B$1</f>
        <v>0.08333333333333333</v>
      </c>
      <c r="I9" s="16">
        <v>1</v>
      </c>
      <c r="J9" s="25">
        <f>I9*100%/$B$1</f>
        <v>0.08333333333333333</v>
      </c>
      <c r="K9" s="16">
        <v>1</v>
      </c>
      <c r="L9" s="25">
        <f>K9*100%/$B$1</f>
        <v>0.08333333333333333</v>
      </c>
    </row>
    <row r="10" spans="5:7" ht="18.75">
      <c r="E10" s="29"/>
      <c r="F10" s="29"/>
      <c r="G10" s="29"/>
    </row>
    <row r="13" ht="18.75">
      <c r="B13" s="44"/>
    </row>
  </sheetData>
  <sheetProtection/>
  <mergeCells count="25">
    <mergeCell ref="W2:X2"/>
    <mergeCell ref="Y2:Z2"/>
    <mergeCell ref="C2:D2"/>
    <mergeCell ref="E2:F2"/>
    <mergeCell ref="G2:H2"/>
    <mergeCell ref="I2:J2"/>
    <mergeCell ref="K2:L2"/>
    <mergeCell ref="M2:N2"/>
    <mergeCell ref="AA2:AB2"/>
    <mergeCell ref="AC2:AD2"/>
    <mergeCell ref="AE2:AF2"/>
    <mergeCell ref="AG2:AH2"/>
    <mergeCell ref="C5:D5"/>
    <mergeCell ref="E5:F5"/>
    <mergeCell ref="O2:P2"/>
    <mergeCell ref="Q2:R2"/>
    <mergeCell ref="S2:T2"/>
    <mergeCell ref="U2:V2"/>
    <mergeCell ref="K8:L8"/>
    <mergeCell ref="C8:D8"/>
    <mergeCell ref="E8:F8"/>
    <mergeCell ref="G8:H8"/>
    <mergeCell ref="I8:J8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="70" zoomScaleNormal="70" zoomScalePageLayoutView="0" workbookViewId="0" topLeftCell="A16">
      <selection activeCell="A16" sqref="A1:IV16384"/>
    </sheetView>
  </sheetViews>
  <sheetFormatPr defaultColWidth="8.8515625" defaultRowHeight="15"/>
  <cols>
    <col min="1" max="1" width="27.7109375" style="6" customWidth="1"/>
    <col min="2" max="3" width="8.8515625" style="6" customWidth="1"/>
    <col min="4" max="4" width="28.421875" style="6" customWidth="1"/>
    <col min="5" max="6" width="14.00390625" style="6" customWidth="1"/>
    <col min="7" max="8" width="9.8515625" style="6" customWidth="1"/>
    <col min="9" max="11" width="13.8515625" style="6" customWidth="1"/>
    <col min="12" max="12" width="27.421875" style="6" customWidth="1"/>
    <col min="13" max="13" width="10.140625" style="6" customWidth="1"/>
    <col min="14" max="14" width="10.8515625" style="6" customWidth="1"/>
    <col min="15" max="15" width="10.28125" style="6" customWidth="1"/>
    <col min="16" max="16" width="10.8515625" style="6" customWidth="1"/>
    <col min="17" max="17" width="10.7109375" style="6" customWidth="1"/>
    <col min="18" max="19" width="8.8515625" style="6" customWidth="1"/>
    <col min="20" max="20" width="12.00390625" style="6" customWidth="1"/>
    <col min="21" max="21" width="11.7109375" style="6" customWidth="1"/>
    <col min="22" max="16384" width="8.8515625" style="6" customWidth="1"/>
  </cols>
  <sheetData>
    <row r="1" spans="1:14" ht="23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42.75" customHeight="1">
      <c r="A2" s="4"/>
      <c r="B2" s="4"/>
      <c r="C2" s="9"/>
      <c r="D2" s="52" t="s">
        <v>50</v>
      </c>
      <c r="E2" s="52"/>
      <c r="F2" s="52"/>
      <c r="G2" s="52"/>
      <c r="H2" s="52"/>
      <c r="I2" s="52"/>
      <c r="J2" s="52"/>
      <c r="K2" s="52"/>
      <c r="L2" s="52"/>
      <c r="M2" s="9"/>
      <c r="N2" s="9"/>
      <c r="O2" s="8"/>
      <c r="P2" s="8"/>
    </row>
    <row r="3" spans="1:14" ht="23.25">
      <c r="A3" s="1"/>
      <c r="B3" s="1"/>
      <c r="C3" s="1"/>
      <c r="D3" s="53" t="s">
        <v>15</v>
      </c>
      <c r="E3" s="53"/>
      <c r="F3" s="53"/>
      <c r="G3" s="53"/>
      <c r="H3" s="53"/>
      <c r="I3" s="53"/>
      <c r="J3" s="53"/>
      <c r="K3" s="53"/>
      <c r="L3" s="53"/>
      <c r="M3" s="1"/>
      <c r="N3" s="4"/>
    </row>
    <row r="4" spans="1:14" ht="23.25">
      <c r="A4" s="1"/>
      <c r="B4" s="1"/>
      <c r="C4" s="1"/>
      <c r="D4" s="53" t="s">
        <v>0</v>
      </c>
      <c r="E4" s="53"/>
      <c r="F4" s="53"/>
      <c r="G4" s="53"/>
      <c r="H4" s="53"/>
      <c r="I4" s="53"/>
      <c r="J4" s="53"/>
      <c r="K4" s="53"/>
      <c r="L4" s="53"/>
      <c r="M4" s="1"/>
      <c r="N4" s="4"/>
    </row>
    <row r="5" spans="1:14" ht="23.25">
      <c r="A5" s="1"/>
      <c r="B5" s="1"/>
      <c r="C5" s="1"/>
      <c r="D5" s="54" t="s">
        <v>69</v>
      </c>
      <c r="E5" s="54"/>
      <c r="F5" s="54"/>
      <c r="G5" s="54"/>
      <c r="H5" s="54"/>
      <c r="I5" s="54"/>
      <c r="J5" s="54"/>
      <c r="K5" s="54"/>
      <c r="L5" s="54"/>
      <c r="M5" s="1"/>
      <c r="N5" s="4"/>
    </row>
    <row r="6" spans="1:14" ht="24" thickBot="1">
      <c r="A6" s="45">
        <v>5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1"/>
      <c r="N6" s="4"/>
    </row>
    <row r="7" spans="1:14" ht="24" thickBot="1">
      <c r="A7" s="1"/>
      <c r="B7" s="1"/>
      <c r="C7" s="14"/>
      <c r="D7" s="15"/>
      <c r="E7" s="49" t="s">
        <v>1</v>
      </c>
      <c r="F7" s="50"/>
      <c r="G7" s="49" t="s">
        <v>2</v>
      </c>
      <c r="H7" s="50"/>
      <c r="I7" s="49" t="s">
        <v>3</v>
      </c>
      <c r="J7" s="50"/>
      <c r="K7" s="49" t="s">
        <v>17</v>
      </c>
      <c r="L7" s="50"/>
      <c r="M7" s="1"/>
      <c r="N7" s="4"/>
    </row>
    <row r="8" spans="1:14" ht="63" customHeight="1" thickBot="1">
      <c r="A8" s="1"/>
      <c r="B8" s="1"/>
      <c r="C8" s="16">
        <v>1</v>
      </c>
      <c r="D8" s="17" t="s">
        <v>16</v>
      </c>
      <c r="E8" s="16">
        <v>2</v>
      </c>
      <c r="F8" s="18">
        <f>E8*100%/$A$6</f>
        <v>0.4</v>
      </c>
      <c r="G8" s="19">
        <v>0.03</v>
      </c>
      <c r="H8" s="18">
        <f>G8*100%/$A$6</f>
        <v>0.006</v>
      </c>
      <c r="I8" s="16"/>
      <c r="J8" s="18">
        <f>I8*100%/$A$6</f>
        <v>0</v>
      </c>
      <c r="K8" s="16"/>
      <c r="L8" s="18">
        <f>K8*100%/$A$6</f>
        <v>0</v>
      </c>
      <c r="M8" s="1"/>
      <c r="N8" s="4"/>
    </row>
    <row r="9" spans="1:14" ht="135.75" customHeight="1" thickBot="1">
      <c r="A9" s="1"/>
      <c r="B9" s="1"/>
      <c r="C9" s="16">
        <v>2</v>
      </c>
      <c r="D9" s="20" t="s">
        <v>11</v>
      </c>
      <c r="E9" s="16">
        <v>2</v>
      </c>
      <c r="F9" s="18">
        <f>E9*100%/$A$6</f>
        <v>0.4</v>
      </c>
      <c r="G9" s="16">
        <v>3</v>
      </c>
      <c r="H9" s="18">
        <f aca="true" t="shared" si="0" ref="H9:H18">G9*100%/$A$6</f>
        <v>0.6</v>
      </c>
      <c r="I9" s="16"/>
      <c r="J9" s="18">
        <f>I9*100%/$A$6</f>
        <v>0</v>
      </c>
      <c r="K9" s="16"/>
      <c r="L9" s="18">
        <f aca="true" t="shared" si="1" ref="L9:L18">K9*100%/$A$6</f>
        <v>0</v>
      </c>
      <c r="M9" s="1"/>
      <c r="N9" s="4"/>
    </row>
    <row r="10" spans="1:14" ht="148.5" customHeight="1" thickBot="1">
      <c r="A10" s="1"/>
      <c r="B10" s="1"/>
      <c r="C10" s="16">
        <v>3</v>
      </c>
      <c r="D10" s="20" t="s">
        <v>12</v>
      </c>
      <c r="E10" s="16">
        <v>1</v>
      </c>
      <c r="F10" s="18">
        <f aca="true" t="shared" si="2" ref="F10:F18">E10*100%/$A$6</f>
        <v>0.2</v>
      </c>
      <c r="G10" s="16">
        <v>3</v>
      </c>
      <c r="H10" s="18">
        <f t="shared" si="0"/>
        <v>0.6</v>
      </c>
      <c r="I10" s="16">
        <v>1</v>
      </c>
      <c r="J10" s="18">
        <f aca="true" t="shared" si="3" ref="J10:J18">I10*100%/$A$6</f>
        <v>0.2</v>
      </c>
      <c r="K10" s="16"/>
      <c r="L10" s="18">
        <f t="shared" si="1"/>
        <v>0</v>
      </c>
      <c r="M10" s="1"/>
      <c r="N10" s="4"/>
    </row>
    <row r="11" spans="1:14" ht="154.5" customHeight="1" thickBot="1">
      <c r="A11" s="1"/>
      <c r="B11" s="1"/>
      <c r="C11" s="16">
        <v>4</v>
      </c>
      <c r="D11" s="20" t="s">
        <v>13</v>
      </c>
      <c r="E11" s="16">
        <v>1</v>
      </c>
      <c r="F11" s="18">
        <f>E11*100%/$A$6</f>
        <v>0.2</v>
      </c>
      <c r="G11" s="16">
        <v>3</v>
      </c>
      <c r="H11" s="18">
        <f t="shared" si="0"/>
        <v>0.6</v>
      </c>
      <c r="I11" s="16">
        <v>1</v>
      </c>
      <c r="J11" s="18">
        <f t="shared" si="3"/>
        <v>0.2</v>
      </c>
      <c r="K11" s="16"/>
      <c r="L11" s="18">
        <f t="shared" si="1"/>
        <v>0</v>
      </c>
      <c r="M11" s="1"/>
      <c r="N11" s="4"/>
    </row>
    <row r="12" spans="1:14" ht="134.25" customHeight="1" thickBot="1">
      <c r="A12" s="1"/>
      <c r="B12" s="1"/>
      <c r="C12" s="16">
        <v>5</v>
      </c>
      <c r="D12" s="20" t="s">
        <v>14</v>
      </c>
      <c r="E12" s="16">
        <v>1</v>
      </c>
      <c r="F12" s="18">
        <f t="shared" si="2"/>
        <v>0.2</v>
      </c>
      <c r="G12" s="16">
        <v>4</v>
      </c>
      <c r="H12" s="18">
        <f t="shared" si="0"/>
        <v>0.8</v>
      </c>
      <c r="I12" s="16"/>
      <c r="J12" s="18">
        <f t="shared" si="3"/>
        <v>0</v>
      </c>
      <c r="K12" s="16"/>
      <c r="L12" s="18">
        <f t="shared" si="1"/>
        <v>0</v>
      </c>
      <c r="M12" s="1"/>
      <c r="N12" s="4"/>
    </row>
    <row r="13" spans="1:14" ht="104.25" customHeight="1" thickBot="1">
      <c r="A13" s="1"/>
      <c r="B13" s="1"/>
      <c r="C13" s="16">
        <v>6</v>
      </c>
      <c r="D13" s="20" t="s">
        <v>26</v>
      </c>
      <c r="E13" s="16">
        <v>3</v>
      </c>
      <c r="F13" s="18">
        <f t="shared" si="2"/>
        <v>0.6</v>
      </c>
      <c r="G13" s="16"/>
      <c r="H13" s="18">
        <f t="shared" si="0"/>
        <v>0</v>
      </c>
      <c r="I13" s="16"/>
      <c r="J13" s="18">
        <f t="shared" si="3"/>
        <v>0</v>
      </c>
      <c r="K13" s="16">
        <v>2</v>
      </c>
      <c r="L13" s="18">
        <f t="shared" si="1"/>
        <v>0.4</v>
      </c>
      <c r="M13" s="1"/>
      <c r="N13" s="4"/>
    </row>
    <row r="14" spans="1:14" ht="104.25" customHeight="1" thickBot="1">
      <c r="A14" s="1"/>
      <c r="B14" s="1"/>
      <c r="C14" s="16">
        <v>7</v>
      </c>
      <c r="D14" s="20" t="s">
        <v>19</v>
      </c>
      <c r="E14" s="16"/>
      <c r="F14" s="18">
        <f t="shared" si="2"/>
        <v>0</v>
      </c>
      <c r="G14" s="16">
        <v>3</v>
      </c>
      <c r="H14" s="18">
        <f t="shared" si="0"/>
        <v>0.6</v>
      </c>
      <c r="I14" s="16">
        <v>2</v>
      </c>
      <c r="J14" s="18">
        <f t="shared" si="3"/>
        <v>0.4</v>
      </c>
      <c r="K14" s="16"/>
      <c r="L14" s="18">
        <f t="shared" si="1"/>
        <v>0</v>
      </c>
      <c r="M14" s="1"/>
      <c r="N14" s="4"/>
    </row>
    <row r="15" spans="1:14" ht="241.5" customHeight="1" thickBot="1">
      <c r="A15" s="1"/>
      <c r="B15" s="1"/>
      <c r="C15" s="16">
        <v>8</v>
      </c>
      <c r="D15" s="20" t="s">
        <v>20</v>
      </c>
      <c r="E15" s="16">
        <v>1</v>
      </c>
      <c r="F15" s="18">
        <f t="shared" si="2"/>
        <v>0.2</v>
      </c>
      <c r="G15" s="16">
        <v>3</v>
      </c>
      <c r="H15" s="18">
        <f t="shared" si="0"/>
        <v>0.6</v>
      </c>
      <c r="I15" s="16">
        <v>1</v>
      </c>
      <c r="J15" s="18">
        <f t="shared" si="3"/>
        <v>0.2</v>
      </c>
      <c r="K15" s="16"/>
      <c r="L15" s="18">
        <f t="shared" si="1"/>
        <v>0</v>
      </c>
      <c r="M15" s="1"/>
      <c r="N15" s="4"/>
    </row>
    <row r="16" spans="1:14" ht="204.75" customHeight="1" thickBot="1">
      <c r="A16" s="1"/>
      <c r="B16" s="1"/>
      <c r="C16" s="16">
        <v>9</v>
      </c>
      <c r="D16" s="20" t="s">
        <v>21</v>
      </c>
      <c r="E16" s="16">
        <v>4</v>
      </c>
      <c r="F16" s="18">
        <f t="shared" si="2"/>
        <v>0.8</v>
      </c>
      <c r="G16" s="16">
        <v>1</v>
      </c>
      <c r="H16" s="18">
        <f t="shared" si="0"/>
        <v>0.2</v>
      </c>
      <c r="I16" s="16"/>
      <c r="J16" s="18">
        <f t="shared" si="3"/>
        <v>0</v>
      </c>
      <c r="K16" s="16"/>
      <c r="L16" s="18">
        <f t="shared" si="1"/>
        <v>0</v>
      </c>
      <c r="M16" s="1"/>
      <c r="N16" s="4"/>
    </row>
    <row r="17" spans="1:14" ht="205.5" customHeight="1" thickBot="1">
      <c r="A17" s="1"/>
      <c r="B17" s="1"/>
      <c r="C17" s="16">
        <v>10</v>
      </c>
      <c r="D17" s="20" t="s">
        <v>22</v>
      </c>
      <c r="E17" s="16">
        <v>4</v>
      </c>
      <c r="F17" s="18">
        <f t="shared" si="2"/>
        <v>0.8</v>
      </c>
      <c r="G17" s="16"/>
      <c r="H17" s="18">
        <f t="shared" si="0"/>
        <v>0</v>
      </c>
      <c r="I17" s="16"/>
      <c r="J17" s="18">
        <f t="shared" si="3"/>
        <v>0</v>
      </c>
      <c r="K17" s="16">
        <v>1</v>
      </c>
      <c r="L17" s="18">
        <f t="shared" si="1"/>
        <v>0.2</v>
      </c>
      <c r="M17" s="1"/>
      <c r="N17" s="4"/>
    </row>
    <row r="18" spans="1:14" ht="84" customHeight="1" thickBot="1">
      <c r="A18" s="1"/>
      <c r="B18" s="1"/>
      <c r="C18" s="16">
        <v>11</v>
      </c>
      <c r="D18" s="20" t="s">
        <v>23</v>
      </c>
      <c r="E18" s="16">
        <v>1</v>
      </c>
      <c r="F18" s="18">
        <f t="shared" si="2"/>
        <v>0.2</v>
      </c>
      <c r="G18" s="16"/>
      <c r="H18" s="18">
        <f t="shared" si="0"/>
        <v>0</v>
      </c>
      <c r="I18" s="16"/>
      <c r="J18" s="18">
        <f t="shared" si="3"/>
        <v>0</v>
      </c>
      <c r="K18" s="16">
        <v>4</v>
      </c>
      <c r="L18" s="18">
        <f t="shared" si="1"/>
        <v>0.8</v>
      </c>
      <c r="M18" s="1"/>
      <c r="N18" s="4"/>
    </row>
    <row r="19" spans="1:14" ht="23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</row>
    <row r="20" spans="1:14" ht="23.2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3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5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3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6" spans="1:3" ht="23.25">
      <c r="A26" s="7"/>
      <c r="B26" s="7"/>
      <c r="C26" s="7"/>
    </row>
  </sheetData>
  <sheetProtection/>
  <mergeCells count="8">
    <mergeCell ref="D2:L2"/>
    <mergeCell ref="D3:L3"/>
    <mergeCell ref="D4:L4"/>
    <mergeCell ref="D5:L5"/>
    <mergeCell ref="E7:F7"/>
    <mergeCell ref="G7:H7"/>
    <mergeCell ref="I7:J7"/>
    <mergeCell ref="K7:L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0"/>
  <sheetViews>
    <sheetView zoomScale="60" zoomScaleNormal="60" zoomScalePageLayoutView="0" workbookViewId="0" topLeftCell="E1">
      <selection activeCell="E1" sqref="A1:IV16384"/>
    </sheetView>
  </sheetViews>
  <sheetFormatPr defaultColWidth="8.8515625" defaultRowHeight="15"/>
  <cols>
    <col min="1" max="1" width="4.28125" style="12" customWidth="1"/>
    <col min="2" max="2" width="24.421875" style="12" customWidth="1"/>
    <col min="3" max="3" width="8.8515625" style="12" customWidth="1"/>
    <col min="4" max="4" width="15.00390625" style="12" customWidth="1"/>
    <col min="5" max="7" width="8.8515625" style="12" customWidth="1"/>
    <col min="8" max="8" width="12.7109375" style="12" customWidth="1"/>
    <col min="9" max="9" width="8.8515625" style="12" customWidth="1"/>
    <col min="10" max="10" width="10.00390625" style="12" customWidth="1"/>
    <col min="11" max="16384" width="8.8515625" style="12" customWidth="1"/>
  </cols>
  <sheetData>
    <row r="1" spans="1:35" ht="19.5" thickBot="1">
      <c r="A1" s="3"/>
      <c r="B1" s="46">
        <v>5</v>
      </c>
      <c r="C1" s="1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96" customHeight="1" thickBot="1">
      <c r="A2" s="3"/>
      <c r="B2" s="22"/>
      <c r="C2" s="60" t="s">
        <v>27</v>
      </c>
      <c r="D2" s="61"/>
      <c r="E2" s="60" t="s">
        <v>28</v>
      </c>
      <c r="F2" s="61"/>
      <c r="G2" s="60" t="s">
        <v>4</v>
      </c>
      <c r="H2" s="61"/>
      <c r="I2" s="60" t="s">
        <v>29</v>
      </c>
      <c r="J2" s="61"/>
      <c r="K2" s="60" t="s">
        <v>30</v>
      </c>
      <c r="L2" s="61"/>
      <c r="M2" s="60" t="s">
        <v>5</v>
      </c>
      <c r="N2" s="61"/>
      <c r="O2" s="60" t="s">
        <v>6</v>
      </c>
      <c r="P2" s="61"/>
      <c r="Q2" s="60" t="s">
        <v>34</v>
      </c>
      <c r="R2" s="61"/>
      <c r="S2" s="60" t="s">
        <v>31</v>
      </c>
      <c r="T2" s="61"/>
      <c r="U2" s="60" t="s">
        <v>35</v>
      </c>
      <c r="V2" s="61"/>
      <c r="W2" s="60" t="s">
        <v>7</v>
      </c>
      <c r="X2" s="61"/>
      <c r="Y2" s="60" t="s">
        <v>8</v>
      </c>
      <c r="Z2" s="61"/>
      <c r="AA2" s="60" t="s">
        <v>33</v>
      </c>
      <c r="AB2" s="61"/>
      <c r="AC2" s="60" t="s">
        <v>32</v>
      </c>
      <c r="AD2" s="61"/>
      <c r="AE2" s="60" t="s">
        <v>9</v>
      </c>
      <c r="AF2" s="61"/>
      <c r="AG2" s="60" t="s">
        <v>10</v>
      </c>
      <c r="AH2" s="61"/>
      <c r="AI2" s="3"/>
    </row>
    <row r="3" spans="1:35" ht="126" customHeight="1" thickBot="1">
      <c r="A3" s="3"/>
      <c r="B3" s="28" t="s">
        <v>18</v>
      </c>
      <c r="C3" s="24">
        <v>5</v>
      </c>
      <c r="D3" s="25">
        <f>C3*100%/$B$1</f>
        <v>1</v>
      </c>
      <c r="E3" s="16"/>
      <c r="F3" s="25">
        <f>E3*100%/$B$1</f>
        <v>0</v>
      </c>
      <c r="G3" s="16">
        <v>1</v>
      </c>
      <c r="H3" s="25">
        <f>G3*100%/$B$1</f>
        <v>0.2</v>
      </c>
      <c r="I3" s="16"/>
      <c r="J3" s="25">
        <f>I3*100%/$B$1</f>
        <v>0</v>
      </c>
      <c r="K3" s="16">
        <v>2</v>
      </c>
      <c r="L3" s="25">
        <f>K3*100%/$B$1</f>
        <v>0.4</v>
      </c>
      <c r="M3" s="16">
        <v>1</v>
      </c>
      <c r="N3" s="25">
        <f>M3*100%/$B$1</f>
        <v>0.2</v>
      </c>
      <c r="O3" s="16">
        <v>2</v>
      </c>
      <c r="P3" s="25">
        <f>O3*100%/$B$1</f>
        <v>0.4</v>
      </c>
      <c r="Q3" s="16">
        <v>4</v>
      </c>
      <c r="R3" s="25">
        <f>Q3*100%/$B$1</f>
        <v>0.8</v>
      </c>
      <c r="S3" s="16"/>
      <c r="T3" s="25">
        <f>S3*100%/$B$1</f>
        <v>0</v>
      </c>
      <c r="U3" s="16"/>
      <c r="V3" s="25">
        <f>U3*100%/$B$1</f>
        <v>0</v>
      </c>
      <c r="W3" s="16">
        <v>4</v>
      </c>
      <c r="X3" s="25">
        <f>W3*100%/$B$1</f>
        <v>0.8</v>
      </c>
      <c r="Y3" s="16">
        <v>5</v>
      </c>
      <c r="Z3" s="25">
        <f>Y3*100%/$B$1</f>
        <v>1</v>
      </c>
      <c r="AA3" s="16"/>
      <c r="AB3" s="25">
        <f>AA3*100%/$B$1</f>
        <v>0</v>
      </c>
      <c r="AC3" s="16"/>
      <c r="AD3" s="25">
        <f>AC3*100%/$B$1</f>
        <v>0</v>
      </c>
      <c r="AE3" s="16"/>
      <c r="AF3" s="25">
        <f>AE3*100%/$B$1</f>
        <v>0</v>
      </c>
      <c r="AG3" s="16"/>
      <c r="AH3" s="25">
        <f>AG3*100%/$B$1</f>
        <v>0</v>
      </c>
      <c r="AI3" s="3"/>
    </row>
    <row r="4" spans="1:35" ht="24" customHeight="1" thickBot="1">
      <c r="A4" s="3"/>
      <c r="B4" s="32"/>
      <c r="C4" s="13"/>
      <c r="D4" s="26"/>
      <c r="E4" s="10"/>
      <c r="F4" s="26"/>
      <c r="G4" s="10"/>
      <c r="H4" s="26"/>
      <c r="I4" s="10"/>
      <c r="J4" s="26"/>
      <c r="K4" s="10"/>
      <c r="L4" s="26"/>
      <c r="M4" s="10"/>
      <c r="N4" s="26"/>
      <c r="O4" s="10"/>
      <c r="P4" s="26"/>
      <c r="Q4" s="10"/>
      <c r="R4" s="26"/>
      <c r="S4" s="10"/>
      <c r="T4" s="26"/>
      <c r="U4" s="10"/>
      <c r="V4" s="26"/>
      <c r="W4" s="10"/>
      <c r="X4" s="26"/>
      <c r="Y4" s="10"/>
      <c r="Z4" s="26"/>
      <c r="AA4" s="10"/>
      <c r="AB4" s="26"/>
      <c r="AC4" s="10"/>
      <c r="AD4" s="26"/>
      <c r="AE4" s="10"/>
      <c r="AF4" s="26"/>
      <c r="AG4" s="10"/>
      <c r="AH4" s="26"/>
      <c r="AI4" s="3"/>
    </row>
    <row r="5" spans="1:35" ht="117.75" customHeight="1" thickBot="1">
      <c r="A5" s="3"/>
      <c r="B5" s="22"/>
      <c r="C5" s="65" t="s">
        <v>70</v>
      </c>
      <c r="D5" s="66"/>
      <c r="E5" s="67"/>
      <c r="F5" s="67"/>
      <c r="G5" s="67"/>
      <c r="H5" s="67"/>
      <c r="I5" s="67"/>
      <c r="J5" s="6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3"/>
    </row>
    <row r="6" spans="2:10" ht="150.75" thickBot="1">
      <c r="B6" s="23" t="s">
        <v>24</v>
      </c>
      <c r="C6" s="21">
        <v>1</v>
      </c>
      <c r="D6" s="47">
        <f>C6*100%/$B$1</f>
        <v>0.2</v>
      </c>
      <c r="E6" s="10"/>
      <c r="F6" s="26"/>
      <c r="G6" s="10"/>
      <c r="H6" s="26"/>
      <c r="I6" s="10"/>
      <c r="J6" s="26"/>
    </row>
    <row r="7" spans="5:7" ht="18.75">
      <c r="E7" s="29"/>
      <c r="F7" s="29"/>
      <c r="G7" s="29"/>
    </row>
    <row r="10" ht="18.75">
      <c r="B10" s="44"/>
    </row>
  </sheetData>
  <sheetProtection/>
  <mergeCells count="20"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  <mergeCell ref="AA2:AB2"/>
    <mergeCell ref="AC2:AD2"/>
    <mergeCell ref="AE2:AF2"/>
    <mergeCell ref="AG2:AH2"/>
    <mergeCell ref="C5:D5"/>
    <mergeCell ref="E5:F5"/>
    <mergeCell ref="G5:H5"/>
    <mergeCell ref="I5:J5"/>
    <mergeCell ref="O2:P2"/>
    <mergeCell ref="Q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мобилайн</dc:creator>
  <cp:keywords/>
  <dc:description/>
  <cp:lastModifiedBy>User</cp:lastModifiedBy>
  <cp:lastPrinted>2020-06-08T09:06:53Z</cp:lastPrinted>
  <dcterms:created xsi:type="dcterms:W3CDTF">2020-06-05T09:28:08Z</dcterms:created>
  <dcterms:modified xsi:type="dcterms:W3CDTF">2020-06-13T15:16:30Z</dcterms:modified>
  <cp:category/>
  <cp:version/>
  <cp:contentType/>
  <cp:contentStatus/>
</cp:coreProperties>
</file>